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ua 2025\2024-25\ginnastica\ginnastica artistica\4° tappa\"/>
    </mc:Choice>
  </mc:AlternateContent>
  <xr:revisionPtr revIDLastSave="0" documentId="8_{F64D0895-0897-4261-836B-0A1723DC44E8}" xr6:coauthVersionLast="47" xr6:coauthVersionMax="47" xr10:uidLastSave="{00000000-0000-0000-0000-000000000000}"/>
  <bookViews>
    <workbookView xWindow="-120" yWindow="-120" windowWidth="20730" windowHeight="11040" activeTab="7" xr2:uid="{00000000-000D-0000-FFFF-FFFF00000000}"/>
  </bookViews>
  <sheets>
    <sheet name="RAGAZZE L" sheetId="15" r:id="rId1"/>
    <sheet name="RAGAZZE CL" sheetId="16" r:id="rId2"/>
    <sheet name="RAGAZZE TR" sheetId="17" r:id="rId3"/>
    <sheet name="RAGAZZE VL" sheetId="18" r:id="rId4"/>
    <sheet name="ALLIEVE L" sheetId="4" r:id="rId5"/>
    <sheet name="ALLIEVE CL" sheetId="9" r:id="rId6"/>
    <sheet name="ALLIEVE TR" sheetId="10" r:id="rId7"/>
    <sheet name="ALLIEVE VL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5" l="1"/>
  <c r="H52" i="15"/>
  <c r="H51" i="15"/>
  <c r="L52" i="15"/>
  <c r="L51" i="15"/>
  <c r="P52" i="15"/>
  <c r="P51" i="15"/>
  <c r="H5" i="10"/>
  <c r="H14" i="10"/>
  <c r="H29" i="10"/>
  <c r="H8" i="10"/>
  <c r="H23" i="10"/>
  <c r="H46" i="10"/>
  <c r="H48" i="10"/>
  <c r="H39" i="10"/>
  <c r="H33" i="10"/>
  <c r="H22" i="10"/>
  <c r="H40" i="10"/>
  <c r="H19" i="10"/>
  <c r="H20" i="10"/>
  <c r="H10" i="10"/>
  <c r="H18" i="10"/>
  <c r="H36" i="10"/>
  <c r="H47" i="10"/>
  <c r="H44" i="10"/>
  <c r="H35" i="10"/>
  <c r="H25" i="10"/>
  <c r="H4" i="10"/>
  <c r="H17" i="10"/>
  <c r="H37" i="10"/>
  <c r="H26" i="10"/>
  <c r="H49" i="10"/>
  <c r="H3" i="10"/>
  <c r="H43" i="10"/>
  <c r="H53" i="10"/>
  <c r="H41" i="10"/>
  <c r="H6" i="10"/>
  <c r="H15" i="10"/>
  <c r="H21" i="10"/>
  <c r="H38" i="10"/>
  <c r="H32" i="10"/>
  <c r="H31" i="10"/>
  <c r="H16" i="10"/>
  <c r="H9" i="10"/>
  <c r="H13" i="10"/>
  <c r="H11" i="10"/>
  <c r="H42" i="10"/>
  <c r="H28" i="10"/>
  <c r="H52" i="10"/>
  <c r="H12" i="10"/>
  <c r="H30" i="10"/>
  <c r="H7" i="10"/>
  <c r="H51" i="10"/>
  <c r="H50" i="10"/>
  <c r="H24" i="10"/>
  <c r="H27" i="10"/>
  <c r="H34" i="10"/>
  <c r="H45" i="10"/>
  <c r="H7" i="9"/>
  <c r="H18" i="9"/>
  <c r="H20" i="9"/>
  <c r="H19" i="9"/>
  <c r="H11" i="9"/>
  <c r="H45" i="9"/>
  <c r="H41" i="9"/>
  <c r="H42" i="9"/>
  <c r="H48" i="9"/>
  <c r="H31" i="9"/>
  <c r="H47" i="9"/>
  <c r="H6" i="9"/>
  <c r="H21" i="9"/>
  <c r="H13" i="9"/>
  <c r="H8" i="9"/>
  <c r="H27" i="9"/>
  <c r="H46" i="9"/>
  <c r="H38" i="9"/>
  <c r="H37" i="9"/>
  <c r="H15" i="9"/>
  <c r="H4" i="9"/>
  <c r="H33" i="9"/>
  <c r="H22" i="9"/>
  <c r="H16" i="9"/>
  <c r="H49" i="9"/>
  <c r="H12" i="9"/>
  <c r="H30" i="9"/>
  <c r="H53" i="9"/>
  <c r="H36" i="9"/>
  <c r="H24" i="9"/>
  <c r="H26" i="9"/>
  <c r="H5" i="9"/>
  <c r="H35" i="9"/>
  <c r="H34" i="9"/>
  <c r="H23" i="9"/>
  <c r="H44" i="9"/>
  <c r="H29" i="9"/>
  <c r="H10" i="9"/>
  <c r="H3" i="9"/>
  <c r="H40" i="9"/>
  <c r="H39" i="9"/>
  <c r="H52" i="9"/>
  <c r="H17" i="9"/>
  <c r="H14" i="9"/>
  <c r="H32" i="9"/>
  <c r="H51" i="9"/>
  <c r="H50" i="9"/>
  <c r="H9" i="9"/>
  <c r="H25" i="9"/>
  <c r="H28" i="9"/>
  <c r="H43" i="9"/>
  <c r="H4" i="11"/>
  <c r="H7" i="11"/>
  <c r="H5" i="11"/>
  <c r="H11" i="11"/>
  <c r="H16" i="11"/>
  <c r="H37" i="11"/>
  <c r="H45" i="11"/>
  <c r="H33" i="11"/>
  <c r="H44" i="11"/>
  <c r="H23" i="11"/>
  <c r="H46" i="11"/>
  <c r="H25" i="11"/>
  <c r="H13" i="11"/>
  <c r="H10" i="11"/>
  <c r="H30" i="11"/>
  <c r="H32" i="11"/>
  <c r="H47" i="11"/>
  <c r="H43" i="11"/>
  <c r="H40" i="11"/>
  <c r="H12" i="11"/>
  <c r="H6" i="11"/>
  <c r="H21" i="11"/>
  <c r="H24" i="11"/>
  <c r="H22" i="11"/>
  <c r="H48" i="11"/>
  <c r="H3" i="11"/>
  <c r="H42" i="11"/>
  <c r="H53" i="11"/>
  <c r="H49" i="11"/>
  <c r="H15" i="11"/>
  <c r="H19" i="11"/>
  <c r="H17" i="11"/>
  <c r="H38" i="11"/>
  <c r="H36" i="11"/>
  <c r="H14" i="11"/>
  <c r="H29" i="11"/>
  <c r="H8" i="11"/>
  <c r="H9" i="11"/>
  <c r="H20" i="11"/>
  <c r="H34" i="11"/>
  <c r="H28" i="11"/>
  <c r="H51" i="11"/>
  <c r="H31" i="11"/>
  <c r="H26" i="11"/>
  <c r="H39" i="11"/>
  <c r="H50" i="11"/>
  <c r="H52" i="11"/>
  <c r="H41" i="11"/>
  <c r="H18" i="11"/>
  <c r="H27" i="11"/>
  <c r="H35" i="11"/>
  <c r="H7" i="16"/>
  <c r="H9" i="16"/>
  <c r="H32" i="16"/>
  <c r="H35" i="16"/>
  <c r="H29" i="16"/>
  <c r="H47" i="16"/>
  <c r="H27" i="16"/>
  <c r="H34" i="16"/>
  <c r="H24" i="16"/>
  <c r="H38" i="16"/>
  <c r="H19" i="16"/>
  <c r="H44" i="16"/>
  <c r="H51" i="16"/>
  <c r="H36" i="16"/>
  <c r="H13" i="16"/>
  <c r="H6" i="16"/>
  <c r="H23" i="16"/>
  <c r="H39" i="16"/>
  <c r="H48" i="16"/>
  <c r="H26" i="16"/>
  <c r="H50" i="16"/>
  <c r="H45" i="16"/>
  <c r="H21" i="16"/>
  <c r="H31" i="16"/>
  <c r="H20" i="16"/>
  <c r="H28" i="16"/>
  <c r="H42" i="16"/>
  <c r="H25" i="16"/>
  <c r="H49" i="16"/>
  <c r="H18" i="16"/>
  <c r="H5" i="16"/>
  <c r="H22" i="16"/>
  <c r="H4" i="16"/>
  <c r="H46" i="16"/>
  <c r="H14" i="16"/>
  <c r="H40" i="16"/>
  <c r="H41" i="16"/>
  <c r="H10" i="16"/>
  <c r="H12" i="16"/>
  <c r="H15" i="16"/>
  <c r="H37" i="16"/>
  <c r="H17" i="16"/>
  <c r="H11" i="16"/>
  <c r="H16" i="16"/>
  <c r="H8" i="16"/>
  <c r="H3" i="16"/>
  <c r="H33" i="16"/>
  <c r="H43" i="16"/>
  <c r="H30" i="16"/>
  <c r="H25" i="17"/>
  <c r="H33" i="17"/>
  <c r="H30" i="17"/>
  <c r="H11" i="17"/>
  <c r="H34" i="17"/>
  <c r="H45" i="17"/>
  <c r="H6" i="17"/>
  <c r="H10" i="17"/>
  <c r="H5" i="17"/>
  <c r="H38" i="17"/>
  <c r="H14" i="17"/>
  <c r="H48" i="17"/>
  <c r="H51" i="17"/>
  <c r="H16" i="17"/>
  <c r="H27" i="17"/>
  <c r="H3" i="17"/>
  <c r="H22" i="17"/>
  <c r="H17" i="17"/>
  <c r="H46" i="17"/>
  <c r="H8" i="17"/>
  <c r="H50" i="17"/>
  <c r="H35" i="17"/>
  <c r="H32" i="17"/>
  <c r="H47" i="17"/>
  <c r="H9" i="17"/>
  <c r="H15" i="17"/>
  <c r="H44" i="17"/>
  <c r="H37" i="17"/>
  <c r="H49" i="17"/>
  <c r="H21" i="17"/>
  <c r="H13" i="17"/>
  <c r="H19" i="17"/>
  <c r="H23" i="17"/>
  <c r="H42" i="17"/>
  <c r="H18" i="17"/>
  <c r="H28" i="17"/>
  <c r="H24" i="17"/>
  <c r="H40" i="17"/>
  <c r="H4" i="17"/>
  <c r="H39" i="17"/>
  <c r="H29" i="17"/>
  <c r="H20" i="17"/>
  <c r="H31" i="17"/>
  <c r="H26" i="17"/>
  <c r="H7" i="17"/>
  <c r="H12" i="17"/>
  <c r="H36" i="17"/>
  <c r="H41" i="17"/>
  <c r="H43" i="17"/>
  <c r="H10" i="18"/>
  <c r="H29" i="18"/>
  <c r="H43" i="18"/>
  <c r="H17" i="18"/>
  <c r="H38" i="18"/>
  <c r="H35" i="18"/>
  <c r="H7" i="18"/>
  <c r="H16" i="18"/>
  <c r="H15" i="18"/>
  <c r="H34" i="18"/>
  <c r="H14" i="18"/>
  <c r="H32" i="18"/>
  <c r="H51" i="18"/>
  <c r="H5" i="18"/>
  <c r="H42" i="18"/>
  <c r="H4" i="18"/>
  <c r="H20" i="18"/>
  <c r="H12" i="18"/>
  <c r="H46" i="18"/>
  <c r="H23" i="18"/>
  <c r="H50" i="18"/>
  <c r="H39" i="18"/>
  <c r="H48" i="18"/>
  <c r="H31" i="18"/>
  <c r="H28" i="18"/>
  <c r="H8" i="18"/>
  <c r="H30" i="18"/>
  <c r="H36" i="18"/>
  <c r="H49" i="18"/>
  <c r="H9" i="18"/>
  <c r="H11" i="18"/>
  <c r="H18" i="18"/>
  <c r="H41" i="18"/>
  <c r="H37" i="18"/>
  <c r="H47" i="18"/>
  <c r="H26" i="18"/>
  <c r="H19" i="18"/>
  <c r="H44" i="18"/>
  <c r="H3" i="18"/>
  <c r="H24" i="18"/>
  <c r="H25" i="18"/>
  <c r="H40" i="18"/>
  <c r="H21" i="18"/>
  <c r="H6" i="18"/>
  <c r="H13" i="18"/>
  <c r="H22" i="18"/>
  <c r="H27" i="18"/>
  <c r="H45" i="18"/>
  <c r="H33" i="18"/>
  <c r="H81" i="15"/>
  <c r="H40" i="15"/>
  <c r="L40" i="15"/>
  <c r="P40" i="15"/>
  <c r="H46" i="15"/>
  <c r="L46" i="15"/>
  <c r="P46" i="15"/>
  <c r="H32" i="15"/>
  <c r="L32" i="15"/>
  <c r="P32" i="15"/>
  <c r="H9" i="15"/>
  <c r="L9" i="15"/>
  <c r="P9" i="15"/>
  <c r="H8" i="15"/>
  <c r="L8" i="15"/>
  <c r="P8" i="15"/>
  <c r="H17" i="15"/>
  <c r="L17" i="15"/>
  <c r="P17" i="15"/>
  <c r="H25" i="15"/>
  <c r="L25" i="15"/>
  <c r="P25" i="15"/>
  <c r="H31" i="15"/>
  <c r="L31" i="15"/>
  <c r="P31" i="15"/>
  <c r="H28" i="15"/>
  <c r="L28" i="15"/>
  <c r="P28" i="15"/>
  <c r="H30" i="15"/>
  <c r="L30" i="15"/>
  <c r="P30" i="15"/>
  <c r="H5" i="15"/>
  <c r="L5" i="15"/>
  <c r="P5" i="15"/>
  <c r="H44" i="15"/>
  <c r="L44" i="15"/>
  <c r="P44" i="15"/>
  <c r="H26" i="15"/>
  <c r="L26" i="15"/>
  <c r="P26" i="15"/>
  <c r="H29" i="15"/>
  <c r="L29" i="15"/>
  <c r="P29" i="15"/>
  <c r="H37" i="15"/>
  <c r="L37" i="15"/>
  <c r="P37" i="15"/>
  <c r="H47" i="15"/>
  <c r="L47" i="15"/>
  <c r="P47" i="15"/>
  <c r="H33" i="15"/>
  <c r="L33" i="15"/>
  <c r="P33" i="15"/>
  <c r="H22" i="15"/>
  <c r="L22" i="15"/>
  <c r="P22" i="15"/>
  <c r="H7" i="15"/>
  <c r="L7" i="15"/>
  <c r="P7" i="15"/>
  <c r="H13" i="15"/>
  <c r="L13" i="15"/>
  <c r="P13" i="15"/>
  <c r="H36" i="15"/>
  <c r="L36" i="15"/>
  <c r="P36" i="15"/>
  <c r="H43" i="15"/>
  <c r="L43" i="15"/>
  <c r="P43" i="15"/>
  <c r="H15" i="15"/>
  <c r="L15" i="15"/>
  <c r="P15" i="15"/>
  <c r="H23" i="15"/>
  <c r="L23" i="15"/>
  <c r="P23" i="15"/>
  <c r="H42" i="15"/>
  <c r="L42" i="15"/>
  <c r="P42" i="15"/>
  <c r="H50" i="15"/>
  <c r="L50" i="15"/>
  <c r="P50" i="15"/>
  <c r="H41" i="15"/>
  <c r="L41" i="15"/>
  <c r="P41" i="15"/>
  <c r="H20" i="15"/>
  <c r="L20" i="15"/>
  <c r="P20" i="15"/>
  <c r="H49" i="15"/>
  <c r="L49" i="15"/>
  <c r="P49" i="15"/>
  <c r="H21" i="15"/>
  <c r="L21" i="15"/>
  <c r="P21" i="15"/>
  <c r="H24" i="15"/>
  <c r="L24" i="15"/>
  <c r="P24" i="15"/>
  <c r="H6" i="15"/>
  <c r="L6" i="15"/>
  <c r="P6" i="15"/>
  <c r="H34" i="15"/>
  <c r="L34" i="15"/>
  <c r="P34" i="15"/>
  <c r="H16" i="15"/>
  <c r="L16" i="15"/>
  <c r="P16" i="15"/>
  <c r="H53" i="15"/>
  <c r="L53" i="15"/>
  <c r="P53" i="15"/>
  <c r="H45" i="15"/>
  <c r="L45" i="15"/>
  <c r="P45" i="15"/>
  <c r="H14" i="15"/>
  <c r="L14" i="15"/>
  <c r="P14" i="15"/>
  <c r="H38" i="15"/>
  <c r="L38" i="15"/>
  <c r="P38" i="15"/>
  <c r="H11" i="15"/>
  <c r="L11" i="15"/>
  <c r="P11" i="15"/>
  <c r="H18" i="15"/>
  <c r="L18" i="15"/>
  <c r="P18" i="15"/>
  <c r="H10" i="15"/>
  <c r="L10" i="15"/>
  <c r="P10" i="15"/>
  <c r="H48" i="15"/>
  <c r="L48" i="15"/>
  <c r="P48" i="15"/>
  <c r="H35" i="15"/>
  <c r="L35" i="15"/>
  <c r="P35" i="15"/>
  <c r="H19" i="15"/>
  <c r="L19" i="15"/>
  <c r="P19" i="15"/>
  <c r="H39" i="15"/>
  <c r="L39" i="15"/>
  <c r="P39" i="15"/>
  <c r="H27" i="15"/>
  <c r="L27" i="15"/>
  <c r="P27" i="15"/>
  <c r="H12" i="15"/>
  <c r="L12" i="15"/>
  <c r="P12" i="15"/>
  <c r="H79" i="15"/>
  <c r="H84" i="15"/>
  <c r="H72" i="15"/>
  <c r="H98" i="15"/>
  <c r="H60" i="15"/>
  <c r="H82" i="15"/>
  <c r="H80" i="15"/>
  <c r="H70" i="15"/>
  <c r="H59" i="15"/>
  <c r="H74" i="15"/>
  <c r="H97" i="15"/>
  <c r="H83" i="15"/>
  <c r="H61" i="15"/>
  <c r="H86" i="15"/>
  <c r="H96" i="15"/>
  <c r="H92" i="15"/>
  <c r="H67" i="15"/>
  <c r="H89" i="15"/>
  <c r="H77" i="15"/>
  <c r="H100" i="15"/>
  <c r="H93" i="15"/>
  <c r="H64" i="15"/>
  <c r="H88" i="15"/>
  <c r="H90" i="15"/>
  <c r="H91" i="15"/>
  <c r="H101" i="15"/>
  <c r="H99" i="15"/>
  <c r="H66" i="15"/>
  <c r="H63" i="15"/>
  <c r="H65" i="15"/>
  <c r="H68" i="15"/>
  <c r="H102" i="15"/>
  <c r="H87" i="15"/>
  <c r="H85" i="15"/>
  <c r="H58" i="15"/>
  <c r="H62" i="15"/>
  <c r="H73" i="15"/>
  <c r="H69" i="15"/>
  <c r="H76" i="15"/>
  <c r="H95" i="15"/>
  <c r="H78" i="15"/>
  <c r="H94" i="15"/>
  <c r="H75" i="15"/>
  <c r="H71" i="15"/>
  <c r="H122" i="15"/>
  <c r="H107" i="15"/>
  <c r="H123" i="15"/>
  <c r="H124" i="15"/>
  <c r="H120" i="15"/>
  <c r="H108" i="15"/>
  <c r="H115" i="15"/>
  <c r="H111" i="15"/>
  <c r="H112" i="15"/>
  <c r="H113" i="15"/>
  <c r="H109" i="15"/>
  <c r="H125" i="15"/>
  <c r="H119" i="15"/>
  <c r="H116" i="15"/>
  <c r="H121" i="15"/>
  <c r="H118" i="15"/>
  <c r="H117" i="15"/>
  <c r="H110" i="15"/>
  <c r="Q42" i="15" l="1"/>
  <c r="Q45" i="15"/>
  <c r="Q20" i="15"/>
  <c r="Q6" i="15"/>
  <c r="Q46" i="15"/>
  <c r="Q30" i="15"/>
  <c r="Q29" i="15"/>
  <c r="Q19" i="15"/>
  <c r="Q18" i="15"/>
  <c r="Q22" i="15"/>
  <c r="Q17" i="15"/>
  <c r="Q36" i="15"/>
  <c r="Q39" i="15"/>
  <c r="Q14" i="15"/>
  <c r="Q49" i="15"/>
  <c r="Q7" i="15"/>
  <c r="Q27" i="15"/>
  <c r="Q48" i="15"/>
  <c r="Q38" i="15"/>
  <c r="Q16" i="15"/>
  <c r="Q21" i="15"/>
  <c r="Q41" i="15"/>
  <c r="Q15" i="15"/>
  <c r="Q13" i="15"/>
  <c r="Q47" i="15"/>
  <c r="Q44" i="15"/>
  <c r="Q31" i="15"/>
  <c r="Q9" i="15"/>
  <c r="Q10" i="15"/>
  <c r="Q34" i="15"/>
  <c r="Q50" i="15"/>
  <c r="Q43" i="15"/>
  <c r="Q37" i="15"/>
  <c r="Q5" i="15"/>
  <c r="Q25" i="15"/>
  <c r="Q32" i="15"/>
  <c r="Q12" i="15"/>
  <c r="Q35" i="15"/>
  <c r="Q11" i="15"/>
  <c r="Q53" i="15"/>
  <c r="Q24" i="15"/>
  <c r="Q52" i="15"/>
  <c r="Q23" i="15"/>
  <c r="Q51" i="15"/>
  <c r="Q33" i="15"/>
  <c r="Q26" i="15"/>
  <c r="Q28" i="15"/>
  <c r="Q8" i="15"/>
  <c r="Q40" i="15"/>
  <c r="H113" i="4"/>
  <c r="H61" i="4"/>
  <c r="H105" i="4"/>
  <c r="H79" i="4"/>
  <c r="H63" i="4"/>
  <c r="H89" i="4"/>
  <c r="H84" i="4"/>
  <c r="P29" i="4"/>
  <c r="L29" i="4"/>
  <c r="H29" i="4"/>
  <c r="P53" i="4"/>
  <c r="L53" i="4"/>
  <c r="H53" i="4"/>
  <c r="P32" i="4"/>
  <c r="L32" i="4"/>
  <c r="H32" i="4"/>
  <c r="Q32" i="4" l="1"/>
  <c r="Q53" i="4"/>
  <c r="Q29" i="4"/>
  <c r="H120" i="4" l="1"/>
  <c r="H135" i="4"/>
  <c r="H122" i="4"/>
  <c r="H132" i="4"/>
  <c r="H129" i="4"/>
  <c r="H119" i="4"/>
  <c r="H127" i="4"/>
  <c r="H134" i="4"/>
  <c r="H109" i="4"/>
  <c r="H126" i="4"/>
  <c r="H144" i="4"/>
  <c r="H114" i="4"/>
  <c r="H143" i="4"/>
  <c r="H111" i="4"/>
  <c r="H137" i="4"/>
  <c r="H141" i="4"/>
  <c r="H110" i="4"/>
  <c r="H66" i="4"/>
  <c r="H77" i="4"/>
  <c r="H94" i="4"/>
  <c r="H78" i="4"/>
  <c r="H103" i="4"/>
  <c r="H96" i="4"/>
  <c r="H104" i="4"/>
  <c r="H81" i="4"/>
  <c r="H75" i="4"/>
  <c r="H60" i="4"/>
  <c r="H72" i="4"/>
  <c r="H87" i="4"/>
  <c r="H82" i="4"/>
  <c r="H97" i="4"/>
  <c r="H101" i="4"/>
  <c r="H64" i="4"/>
  <c r="H85" i="4"/>
  <c r="H68" i="4"/>
  <c r="H71" i="4"/>
  <c r="H83" i="4"/>
  <c r="P6" i="4"/>
  <c r="L6" i="4"/>
  <c r="H6" i="4"/>
  <c r="P9" i="4"/>
  <c r="L9" i="4"/>
  <c r="H9" i="4"/>
  <c r="P17" i="4"/>
  <c r="L17" i="4"/>
  <c r="H17" i="4"/>
  <c r="P13" i="4"/>
  <c r="L13" i="4"/>
  <c r="H13" i="4"/>
  <c r="P19" i="4"/>
  <c r="L19" i="4"/>
  <c r="H19" i="4"/>
  <c r="P43" i="4"/>
  <c r="L43" i="4"/>
  <c r="H43" i="4"/>
  <c r="P47" i="4"/>
  <c r="L47" i="4"/>
  <c r="H47" i="4"/>
  <c r="P38" i="4"/>
  <c r="L38" i="4"/>
  <c r="H38" i="4"/>
  <c r="P46" i="4"/>
  <c r="L46" i="4"/>
  <c r="H46" i="4"/>
  <c r="P25" i="4"/>
  <c r="L25" i="4"/>
  <c r="H25" i="4"/>
  <c r="P48" i="4"/>
  <c r="L48" i="4"/>
  <c r="H48" i="4"/>
  <c r="P20" i="4"/>
  <c r="L20" i="4"/>
  <c r="H20" i="4"/>
  <c r="P16" i="4"/>
  <c r="L16" i="4"/>
  <c r="H16" i="4"/>
  <c r="P12" i="4"/>
  <c r="L12" i="4"/>
  <c r="H12" i="4"/>
  <c r="P22" i="4"/>
  <c r="L22" i="4"/>
  <c r="H22" i="4"/>
  <c r="P36" i="4"/>
  <c r="L36" i="4"/>
  <c r="H36" i="4"/>
  <c r="P49" i="4"/>
  <c r="L49" i="4"/>
  <c r="H49" i="4"/>
  <c r="P45" i="4"/>
  <c r="L45" i="4"/>
  <c r="H45" i="4"/>
  <c r="Q45" i="4" l="1"/>
  <c r="Q12" i="4"/>
  <c r="Q25" i="4"/>
  <c r="Q43" i="4"/>
  <c r="Q9" i="4"/>
  <c r="Q49" i="4"/>
  <c r="Q16" i="4"/>
  <c r="Q46" i="4"/>
  <c r="Q19" i="4"/>
  <c r="Q6" i="4"/>
  <c r="Q36" i="4"/>
  <c r="Q20" i="4"/>
  <c r="Q38" i="4"/>
  <c r="Q13" i="4"/>
  <c r="Q22" i="4"/>
  <c r="Q48" i="4"/>
  <c r="Q47" i="4"/>
  <c r="Q17" i="4"/>
  <c r="H42" i="4"/>
  <c r="L42" i="4"/>
  <c r="P42" i="4"/>
  <c r="H35" i="4"/>
  <c r="L35" i="4"/>
  <c r="P35" i="4"/>
  <c r="H28" i="4"/>
  <c r="L28" i="4"/>
  <c r="P28" i="4"/>
  <c r="H52" i="4"/>
  <c r="L52" i="4"/>
  <c r="P52" i="4"/>
  <c r="H31" i="4"/>
  <c r="L31" i="4"/>
  <c r="P31" i="4"/>
  <c r="H27" i="4"/>
  <c r="L27" i="4"/>
  <c r="P27" i="4"/>
  <c r="H54" i="4"/>
  <c r="L54" i="4"/>
  <c r="P54" i="4"/>
  <c r="H34" i="4"/>
  <c r="L34" i="4"/>
  <c r="P34" i="4"/>
  <c r="H41" i="4"/>
  <c r="L41" i="4"/>
  <c r="P41" i="4"/>
  <c r="H11" i="4"/>
  <c r="L11" i="4"/>
  <c r="P11" i="4"/>
  <c r="H8" i="4"/>
  <c r="L8" i="4"/>
  <c r="P8" i="4"/>
  <c r="H10" i="4"/>
  <c r="L10" i="4"/>
  <c r="P10" i="4"/>
  <c r="H30" i="4"/>
  <c r="L30" i="4"/>
  <c r="P30" i="4"/>
  <c r="H26" i="4"/>
  <c r="L26" i="4"/>
  <c r="P26" i="4"/>
  <c r="H37" i="4"/>
  <c r="L37" i="4"/>
  <c r="P37" i="4"/>
  <c r="H39" i="4"/>
  <c r="L39" i="4"/>
  <c r="P39" i="4"/>
  <c r="H15" i="4"/>
  <c r="L15" i="4"/>
  <c r="P15" i="4"/>
  <c r="H21" i="4"/>
  <c r="L21" i="4"/>
  <c r="P21" i="4"/>
  <c r="H14" i="4"/>
  <c r="L14" i="4"/>
  <c r="P14" i="4"/>
  <c r="H51" i="4"/>
  <c r="L51" i="4"/>
  <c r="P51" i="4"/>
  <c r="H55" i="4"/>
  <c r="L55" i="4"/>
  <c r="P55" i="4"/>
  <c r="H44" i="4"/>
  <c r="L44" i="4"/>
  <c r="P44" i="4"/>
  <c r="H7" i="4"/>
  <c r="L7" i="4"/>
  <c r="P7" i="4"/>
  <c r="H50" i="4"/>
  <c r="L50" i="4"/>
  <c r="P50" i="4"/>
  <c r="H23" i="4"/>
  <c r="L23" i="4"/>
  <c r="P23" i="4"/>
  <c r="H33" i="4"/>
  <c r="L33" i="4"/>
  <c r="P33" i="4"/>
  <c r="H24" i="4"/>
  <c r="L24" i="4"/>
  <c r="P24" i="4"/>
  <c r="H5" i="4"/>
  <c r="L5" i="4"/>
  <c r="P5" i="4"/>
  <c r="H18" i="4"/>
  <c r="L18" i="4"/>
  <c r="P18" i="4"/>
  <c r="H40" i="4"/>
  <c r="L40" i="4"/>
  <c r="P40" i="4"/>
  <c r="R23" i="4"/>
  <c r="H67" i="4"/>
  <c r="H69" i="4"/>
  <c r="H76" i="4"/>
  <c r="H90" i="4"/>
  <c r="H80" i="4"/>
  <c r="H98" i="4"/>
  <c r="H95" i="4"/>
  <c r="H99" i="4"/>
  <c r="H92" i="4"/>
  <c r="H62" i="4"/>
  <c r="H74" i="4"/>
  <c r="H65" i="4"/>
  <c r="H73" i="4"/>
  <c r="H100" i="4"/>
  <c r="H102" i="4"/>
  <c r="H70" i="4"/>
  <c r="H91" i="4"/>
  <c r="H86" i="4"/>
  <c r="H88" i="4"/>
  <c r="H93" i="4"/>
  <c r="H112" i="4"/>
  <c r="H138" i="4"/>
  <c r="H118" i="4"/>
  <c r="H131" i="4"/>
  <c r="H117" i="4"/>
  <c r="H116" i="4"/>
  <c r="H139" i="4"/>
  <c r="H124" i="4"/>
  <c r="H142" i="4"/>
  <c r="H133" i="4"/>
  <c r="H121" i="4"/>
  <c r="H115" i="4"/>
  <c r="H125" i="4"/>
  <c r="H123" i="4"/>
  <c r="H130" i="4"/>
  <c r="H136" i="4"/>
  <c r="H140" i="4"/>
  <c r="H128" i="4"/>
  <c r="Q5" i="4" l="1"/>
  <c r="Q51" i="4"/>
  <c r="Q24" i="4"/>
  <c r="Q7" i="4"/>
  <c r="Q14" i="4"/>
  <c r="Q37" i="4"/>
  <c r="Q8" i="4"/>
  <c r="Q54" i="4"/>
  <c r="Q28" i="4"/>
  <c r="Q50" i="4"/>
  <c r="Q39" i="4"/>
  <c r="Q10" i="4"/>
  <c r="Q34" i="4"/>
  <c r="Q52" i="4"/>
  <c r="Q40" i="4"/>
  <c r="Q33" i="4"/>
  <c r="Q21" i="4"/>
  <c r="Q18" i="4"/>
  <c r="Q23" i="4"/>
  <c r="Q55" i="4"/>
  <c r="Q15" i="4"/>
  <c r="Q30" i="4"/>
  <c r="Q41" i="4"/>
  <c r="Q31" i="4"/>
  <c r="Q42" i="4"/>
  <c r="Q44" i="4"/>
  <c r="Q26" i="4"/>
  <c r="Q11" i="4"/>
  <c r="Q27" i="4"/>
  <c r="Q35" i="4"/>
</calcChain>
</file>

<file path=xl/sharedStrings.xml><?xml version="1.0" encoding="utf-8"?>
<sst xmlns="http://schemas.openxmlformats.org/spreadsheetml/2006/main" count="1216" uniqueCount="134">
  <si>
    <t>Tot.  MT</t>
  </si>
  <si>
    <t>Pen.agg.</t>
  </si>
  <si>
    <t xml:space="preserve">Pen. E </t>
  </si>
  <si>
    <t>Nota D</t>
  </si>
  <si>
    <t>D. Nasc.</t>
  </si>
  <si>
    <t>Società</t>
  </si>
  <si>
    <t>Ginnasta</t>
  </si>
  <si>
    <t>MINITRAMPOLINO</t>
  </si>
  <si>
    <t>Tot. VO</t>
  </si>
  <si>
    <t>VOLTEGGIO</t>
  </si>
  <si>
    <t>Tot. TR</t>
  </si>
  <si>
    <t xml:space="preserve">Pen. E   </t>
  </si>
  <si>
    <t>TRAVE</t>
  </si>
  <si>
    <t>Tot. CL</t>
  </si>
  <si>
    <t>CORPO LIBERO</t>
  </si>
  <si>
    <t>TOTALE</t>
  </si>
  <si>
    <t>ASSOLUTO</t>
  </si>
  <si>
    <t>PER I PROGRAMMI MEDIUM E LARGE (TOTALE DATO DALLA SOMMA DEI 3 ATTREZZI)</t>
  </si>
  <si>
    <t>ASD POLVERE DI MAGNESIO</t>
  </si>
  <si>
    <t>PARALLELE SPECIALITA'</t>
  </si>
  <si>
    <t>ASD MUDRA DANZA</t>
  </si>
  <si>
    <t>SILVANO FEDI</t>
  </si>
  <si>
    <t>ASD FERRUCCI LIBERTAS</t>
  </si>
  <si>
    <t>POL. BARBANELLA UNO</t>
  </si>
  <si>
    <t>ASD KINZIKA GINNASTICA</t>
  </si>
  <si>
    <t>VECCHIO ANNA</t>
  </si>
  <si>
    <t>TIRELLA MATILDE</t>
  </si>
  <si>
    <t>PAPERINI ERICA</t>
  </si>
  <si>
    <t>CARICATO NOEMY</t>
  </si>
  <si>
    <t>CIOCI AZZURRA</t>
  </si>
  <si>
    <t>CASSARESI ELLIS</t>
  </si>
  <si>
    <t>BIRINDELLI MIA</t>
  </si>
  <si>
    <t>MOSCINI GIULIA</t>
  </si>
  <si>
    <t>FERRARO LUNA</t>
  </si>
  <si>
    <t>CERULLI EVA</t>
  </si>
  <si>
    <t>CERULLI AURORA</t>
  </si>
  <si>
    <t>BATTILOCCHI AMBRA</t>
  </si>
  <si>
    <t>BAGLIONI CATERINA</t>
  </si>
  <si>
    <t>ALOCCI MARIA</t>
  </si>
  <si>
    <t>SCHIAVI MARIASOLE</t>
  </si>
  <si>
    <t>BUOCRISTIANI AZZURRA</t>
  </si>
  <si>
    <t>ASD SPORTING CLUB 2000</t>
  </si>
  <si>
    <t>MANCARELLA MIA MICHELA</t>
  </si>
  <si>
    <t>BUFALINI ANNA</t>
  </si>
  <si>
    <t>STACCIOLI CLELIA</t>
  </si>
  <si>
    <t>D'ANTONIO AURORA</t>
  </si>
  <si>
    <t>VIRTUS ULIVETO ASD</t>
  </si>
  <si>
    <t>MONTESANO NOEMI</t>
  </si>
  <si>
    <t>CAMPAGNA NOEMI</t>
  </si>
  <si>
    <t>BRUSONI SARA</t>
  </si>
  <si>
    <t>SIMONELLI ADELE</t>
  </si>
  <si>
    <t>DEL CESTA BIANCA</t>
  </si>
  <si>
    <t>DI SARNO MATILDE</t>
  </si>
  <si>
    <t>ORLANDI MARIA</t>
  </si>
  <si>
    <t>PEGORARO REBECCA</t>
  </si>
  <si>
    <t>CATEGORIA ALLIEVE F - PROGRAMMA LARGE</t>
  </si>
  <si>
    <t>HAPPY TIME</t>
  </si>
  <si>
    <t>BIGIARINI RACHELE</t>
  </si>
  <si>
    <t>MAZZETTI AURORA</t>
  </si>
  <si>
    <t>PLESCACIUC SOFIA IOANA</t>
  </si>
  <si>
    <t>SANDU ALEXIA ROZALIA</t>
  </si>
  <si>
    <t>BALLERINI ELENA</t>
  </si>
  <si>
    <t>MARINAI ANNA</t>
  </si>
  <si>
    <t>MYTHOS</t>
  </si>
  <si>
    <t>CALEO LIDIA</t>
  </si>
  <si>
    <t>ASD ASCIANO 2011</t>
  </si>
  <si>
    <t>BAMBACARO VALENTINA</t>
  </si>
  <si>
    <t>MULE MARTINA</t>
  </si>
  <si>
    <t>STRAMBINI ELSA</t>
  </si>
  <si>
    <t>ASD OASIS CLUB</t>
  </si>
  <si>
    <t>CIARAVOLO GIORGIA</t>
  </si>
  <si>
    <t>CONTE CHIARA</t>
  </si>
  <si>
    <t>KHARBOUCH RIHABE</t>
  </si>
  <si>
    <t>LARDICCI ASIA</t>
  </si>
  <si>
    <t>MASELLI SERENA</t>
  </si>
  <si>
    <t>PASSALACQUA DIANA</t>
  </si>
  <si>
    <t>PORCELLI ALICE</t>
  </si>
  <si>
    <t>TOUAMI YASMINE</t>
  </si>
  <si>
    <t>ULIVIERI CAROLINA</t>
  </si>
  <si>
    <t>BOSCHERINI CHIARA</t>
  </si>
  <si>
    <t>CAIONE MATILDE</t>
  </si>
  <si>
    <t>BERTINI BIANCA</t>
  </si>
  <si>
    <t>DEGLI ESPOSTI MAYA</t>
  </si>
  <si>
    <t>ZARI MIRIAM</t>
  </si>
  <si>
    <t>VITELLO RACHELE</t>
  </si>
  <si>
    <t>TOMEI ELEONORA</t>
  </si>
  <si>
    <t>SOLARI EMMA</t>
  </si>
  <si>
    <t>SARDELLI RACHELE</t>
  </si>
  <si>
    <t>RUSSO SVEVA</t>
  </si>
  <si>
    <t>RUSSO LUDOVICA</t>
  </si>
  <si>
    <t>ROSSI ALICE</t>
  </si>
  <si>
    <t>PRATELLI NOEMI</t>
  </si>
  <si>
    <t>PERRINO ANNA NHU QUYNH</t>
  </si>
  <si>
    <t>MENGHELLI LISA</t>
  </si>
  <si>
    <t>MARIOTTI SERENA</t>
  </si>
  <si>
    <t>MANZI ALICE</t>
  </si>
  <si>
    <t>IVANESCU DENISA MARIA</t>
  </si>
  <si>
    <t>GONFIANTINI AZZURRA</t>
  </si>
  <si>
    <t>GIACOMELLI ELENA</t>
  </si>
  <si>
    <t>D'ALESSANDRO ANNA</t>
  </si>
  <si>
    <t>CEPPATELLI GAIA</t>
  </si>
  <si>
    <t>CECCHI GEMMA</t>
  </si>
  <si>
    <t>CARRIERI VALERIA</t>
  </si>
  <si>
    <t>CARDELLI EMMA</t>
  </si>
  <si>
    <t>BARONCELLI CAMILLA</t>
  </si>
  <si>
    <t>ALOCCI AZZURRA</t>
  </si>
  <si>
    <t>ZOPPAS GIULIA</t>
  </si>
  <si>
    <t>TURCHINI AURORA</t>
  </si>
  <si>
    <t>SANTORO CELESTE LIDIA</t>
  </si>
  <si>
    <t>SANTORO ANGELICA ELENA</t>
  </si>
  <si>
    <t>ROSSI MATILDE</t>
  </si>
  <si>
    <t>RICCERI SOFIA</t>
  </si>
  <si>
    <t>PILIERO MARTINA</t>
  </si>
  <si>
    <t>ASD WHITE GYM AMIATA</t>
  </si>
  <si>
    <t>PIERINI GIULIA</t>
  </si>
  <si>
    <t>PICCHIANTI GIADA</t>
  </si>
  <si>
    <t>PASTORELLI GIADA</t>
  </si>
  <si>
    <t>PANICACCI EMMA</t>
  </si>
  <si>
    <t>MASTACCHINI CAMILLA</t>
  </si>
  <si>
    <t>MANNONI GIULIA</t>
  </si>
  <si>
    <t>LOMBARDI FEDERICA</t>
  </si>
  <si>
    <t>GIANNETTONI GAIA</t>
  </si>
  <si>
    <t>FRATI GINEVRA</t>
  </si>
  <si>
    <t>D'ANTONIO ASIA</t>
  </si>
  <si>
    <t>CRESTINI MINERVA</t>
  </si>
  <si>
    <t>CIARDI GIULIA</t>
  </si>
  <si>
    <t>CERRETTI SUSANNA</t>
  </si>
  <si>
    <t>CALIANI DIANA</t>
  </si>
  <si>
    <t>BENTIVOGLIO VIOLA</t>
  </si>
  <si>
    <t>BALDASSARRI SARA</t>
  </si>
  <si>
    <t>RASTELLI ALICE</t>
  </si>
  <si>
    <t>PALLA ANNA</t>
  </si>
  <si>
    <t>ACAMPORA CHIARA</t>
  </si>
  <si>
    <t>CATEGORIA RAGAZZE - PROGRAMMA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</si>
</sst>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;[Red]0.000"/>
    <numFmt numFmtId="165" formatCode="0.00;[Red]0.00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b/>
      <sz val="11"/>
      <color rgb="FF0000FF"/>
      <name val="Calibri"/>
      <family val="2"/>
    </font>
    <font>
      <b/>
      <strike/>
      <sz val="11"/>
      <color rgb="FF0000FF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14" fontId="0" fillId="0" borderId="1" xfId="0" applyNumberFormat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0" fillId="10" borderId="0" xfId="0" applyFill="1"/>
    <xf numFmtId="14" fontId="8" fillId="0" borderId="1" xfId="0" applyNumberFormat="1" applyFont="1" applyBorder="1" applyAlignment="1">
      <alignment horizontal="center" vertical="top"/>
    </xf>
    <xf numFmtId="164" fontId="10" fillId="10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top"/>
    </xf>
    <xf numFmtId="0" fontId="0" fillId="10" borderId="2" xfId="0" applyFill="1" applyBorder="1" applyAlignment="1">
      <alignment horizontal="center"/>
    </xf>
    <xf numFmtId="14" fontId="8" fillId="10" borderId="2" xfId="0" applyNumberFormat="1" applyFont="1" applyFill="1" applyBorder="1" applyAlignment="1">
      <alignment horizontal="center" vertical="top" wrapText="1"/>
    </xf>
    <xf numFmtId="166" fontId="4" fillId="10" borderId="1" xfId="0" applyNumberFormat="1" applyFont="1" applyFill="1" applyBorder="1" applyAlignment="1">
      <alignment horizontal="center" vertical="center"/>
    </xf>
    <xf numFmtId="0" fontId="0" fillId="10" borderId="2" xfId="0" applyFill="1" applyBorder="1"/>
    <xf numFmtId="14" fontId="0" fillId="10" borderId="2" xfId="0" applyNumberForma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top"/>
    </xf>
    <xf numFmtId="14" fontId="8" fillId="1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165" fontId="3" fillId="12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65" fontId="3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11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/>
    <xf numFmtId="0" fontId="12" fillId="10" borderId="1" xfId="0" applyFont="1" applyFill="1" applyBorder="1" applyAlignment="1">
      <alignment horizontal="center"/>
    </xf>
    <xf numFmtId="14" fontId="12" fillId="1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3" fillId="12" borderId="2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center" vertical="center"/>
    </xf>
    <xf numFmtId="14" fontId="3" fillId="12" borderId="2" xfId="0" applyNumberFormat="1" applyFont="1" applyFill="1" applyBorder="1" applyAlignment="1">
      <alignment horizontal="left" vertical="center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14" fontId="0" fillId="12" borderId="2" xfId="0" applyNumberFormat="1" applyFill="1" applyBorder="1" applyAlignment="1">
      <alignment horizontal="center"/>
    </xf>
    <xf numFmtId="0" fontId="8" fillId="12" borderId="1" xfId="0" applyFont="1" applyFill="1" applyBorder="1" applyAlignment="1">
      <alignment horizontal="left" vertical="top"/>
    </xf>
    <xf numFmtId="14" fontId="8" fillId="12" borderId="1" xfId="0" applyNumberFormat="1" applyFont="1" applyFill="1" applyBorder="1" applyAlignment="1">
      <alignment horizontal="center" vertical="top" wrapText="1"/>
    </xf>
    <xf numFmtId="0" fontId="12" fillId="12" borderId="1" xfId="0" applyFont="1" applyFill="1" applyBorder="1" applyAlignment="1">
      <alignment horizontal="center"/>
    </xf>
    <xf numFmtId="164" fontId="18" fillId="10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/>
    <xf numFmtId="14" fontId="12" fillId="12" borderId="1" xfId="0" applyNumberFormat="1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 vertical="top"/>
    </xf>
    <xf numFmtId="14" fontId="12" fillId="10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19" fillId="0" borderId="1" xfId="0" applyNumberFormat="1" applyFont="1" applyBorder="1" applyAlignment="1">
      <alignment horizontal="center" vertical="center"/>
    </xf>
    <xf numFmtId="0" fontId="12" fillId="10" borderId="2" xfId="0" applyFont="1" applyFill="1" applyBorder="1"/>
    <xf numFmtId="0" fontId="12" fillId="10" borderId="2" xfId="0" applyFont="1" applyFill="1" applyBorder="1" applyAlignment="1">
      <alignment horizontal="center"/>
    </xf>
    <xf numFmtId="14" fontId="12" fillId="10" borderId="2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left" vertical="top"/>
    </xf>
    <xf numFmtId="14" fontId="12" fillId="10" borderId="2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10" borderId="1" xfId="0" applyFont="1" applyFill="1" applyBorder="1"/>
    <xf numFmtId="0" fontId="0" fillId="10" borderId="1" xfId="0" applyFont="1" applyFill="1" applyBorder="1" applyAlignment="1">
      <alignment horizontal="center"/>
    </xf>
    <xf numFmtId="14" fontId="0" fillId="10" borderId="1" xfId="0" applyNumberFormat="1" applyFont="1" applyFill="1" applyBorder="1" applyAlignment="1">
      <alignment horizontal="center"/>
    </xf>
    <xf numFmtId="165" fontId="20" fillId="10" borderId="1" xfId="0" applyNumberFormat="1" applyFont="1" applyFill="1" applyBorder="1" applyAlignment="1">
      <alignment horizontal="center" vertical="center"/>
    </xf>
    <xf numFmtId="164" fontId="20" fillId="10" borderId="1" xfId="0" applyNumberFormat="1" applyFont="1" applyFill="1" applyBorder="1" applyAlignment="1">
      <alignment horizontal="center" vertical="center"/>
    </xf>
    <xf numFmtId="14" fontId="12" fillId="10" borderId="1" xfId="0" applyNumberFormat="1" applyFon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14" fontId="0" fillId="12" borderId="1" xfId="0" applyNumberFormat="1" applyFill="1" applyBorder="1" applyAlignment="1">
      <alignment horizontal="center" vertical="top" wrapText="1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 applyProtection="1">
      <alignment horizontal="center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6"/>
  <sheetViews>
    <sheetView topLeftCell="A3" zoomScaleNormal="100" workbookViewId="0">
      <pane ySplit="1" topLeftCell="A105" activePane="bottomLeft" state="frozen"/>
      <selection activeCell="A3" sqref="A3"/>
      <selection pane="bottomLeft" activeCell="X119" sqref="X119"/>
    </sheetView>
  </sheetViews>
  <sheetFormatPr defaultRowHeight="15" x14ac:dyDescent="0.25"/>
  <cols>
    <col min="1" max="1" width="3" bestFit="1" customWidth="1"/>
    <col min="2" max="2" width="26.5703125" bestFit="1" customWidth="1"/>
    <col min="3" max="3" width="25.85546875" style="12" bestFit="1" customWidth="1"/>
    <col min="4" max="4" width="10.7109375" style="12" bestFit="1" customWidth="1"/>
    <col min="5" max="7" width="5.5703125" bestFit="1" customWidth="1"/>
    <col min="8" max="8" width="7.28515625" customWidth="1"/>
    <col min="9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4" ht="18.75" hidden="1" x14ac:dyDescent="0.3">
      <c r="A1" s="20"/>
      <c r="B1" s="141" t="s">
        <v>133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4" ht="18.75" hidden="1" x14ac:dyDescent="0.3">
      <c r="A2" s="20"/>
      <c r="B2" s="141" t="s">
        <v>17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20"/>
      <c r="S2" s="20"/>
      <c r="T2" s="20"/>
      <c r="U2" s="20"/>
      <c r="V2" s="20"/>
    </row>
    <row r="3" spans="1:24" ht="14.25" customHeight="1" x14ac:dyDescent="0.25">
      <c r="B3" s="19" t="s">
        <v>16</v>
      </c>
      <c r="E3" s="145" t="s">
        <v>14</v>
      </c>
      <c r="F3" s="146"/>
      <c r="G3" s="146"/>
      <c r="H3" s="147"/>
      <c r="I3" s="148" t="s">
        <v>12</v>
      </c>
      <c r="J3" s="149"/>
      <c r="K3" s="149"/>
      <c r="L3" s="150"/>
      <c r="M3" s="151" t="s">
        <v>9</v>
      </c>
      <c r="N3" s="152"/>
      <c r="O3" s="152"/>
      <c r="P3" s="153"/>
    </row>
    <row r="4" spans="1:24" ht="30" x14ac:dyDescent="0.25">
      <c r="B4" s="8" t="s">
        <v>6</v>
      </c>
      <c r="C4" s="8" t="s">
        <v>5</v>
      </c>
      <c r="D4" s="8" t="s">
        <v>4</v>
      </c>
      <c r="E4" s="15" t="s">
        <v>3</v>
      </c>
      <c r="F4" s="15" t="s">
        <v>11</v>
      </c>
      <c r="G4" s="15" t="s">
        <v>1</v>
      </c>
      <c r="H4" s="15" t="s">
        <v>13</v>
      </c>
      <c r="I4" s="14" t="s">
        <v>3</v>
      </c>
      <c r="J4" s="14" t="s">
        <v>11</v>
      </c>
      <c r="K4" s="14" t="s">
        <v>1</v>
      </c>
      <c r="L4" s="14" t="s">
        <v>10</v>
      </c>
      <c r="M4" s="18" t="s">
        <v>3</v>
      </c>
      <c r="N4" s="18" t="s">
        <v>2</v>
      </c>
      <c r="O4" s="18" t="s">
        <v>1</v>
      </c>
      <c r="P4" s="18" t="s">
        <v>8</v>
      </c>
      <c r="Q4" s="17" t="s">
        <v>15</v>
      </c>
    </row>
    <row r="5" spans="1:24" x14ac:dyDescent="0.25">
      <c r="A5" s="35">
        <v>1</v>
      </c>
      <c r="B5" s="47" t="s">
        <v>126</v>
      </c>
      <c r="C5" s="48" t="s">
        <v>23</v>
      </c>
      <c r="D5" s="49">
        <v>40649</v>
      </c>
      <c r="E5" s="38">
        <v>10</v>
      </c>
      <c r="F5" s="39">
        <v>0.75</v>
      </c>
      <c r="G5" s="39"/>
      <c r="H5" s="40">
        <f t="shared" ref="H5:H36" si="0">SUM(E5-F5-G5)</f>
        <v>9.25</v>
      </c>
      <c r="I5" s="38">
        <v>10</v>
      </c>
      <c r="J5" s="39">
        <v>0.42499999999999999</v>
      </c>
      <c r="K5" s="39"/>
      <c r="L5" s="40">
        <f t="shared" ref="L5:L36" si="1">SUM(I5-J5-K5)</f>
        <v>9.5749999999999993</v>
      </c>
      <c r="M5" s="38">
        <v>10</v>
      </c>
      <c r="N5" s="39">
        <v>0.4</v>
      </c>
      <c r="O5" s="39"/>
      <c r="P5" s="40">
        <f t="shared" ref="P5:P36" si="2">SUM(M5-N5-O5)</f>
        <v>9.6</v>
      </c>
      <c r="Q5" s="50">
        <f t="shared" ref="Q5:Q36" si="3">SUM(H5+L5+P5)</f>
        <v>28.424999999999997</v>
      </c>
      <c r="R5" s="26"/>
      <c r="S5" s="26"/>
      <c r="T5" s="26"/>
      <c r="U5" s="26"/>
      <c r="V5" s="26"/>
      <c r="W5" s="58"/>
      <c r="X5" s="58"/>
    </row>
    <row r="6" spans="1:24" x14ac:dyDescent="0.25">
      <c r="A6" s="35">
        <v>2</v>
      </c>
      <c r="B6" s="51" t="s">
        <v>91</v>
      </c>
      <c r="C6" s="48" t="s">
        <v>69</v>
      </c>
      <c r="D6" s="52">
        <v>41012</v>
      </c>
      <c r="E6" s="38">
        <v>10</v>
      </c>
      <c r="F6" s="39">
        <v>0.65</v>
      </c>
      <c r="G6" s="39"/>
      <c r="H6" s="40">
        <f t="shared" si="0"/>
        <v>9.35</v>
      </c>
      <c r="I6" s="38">
        <v>10</v>
      </c>
      <c r="J6" s="39">
        <v>0.4</v>
      </c>
      <c r="K6" s="39"/>
      <c r="L6" s="40">
        <f t="shared" si="1"/>
        <v>9.6</v>
      </c>
      <c r="M6" s="38">
        <v>10</v>
      </c>
      <c r="N6" s="39">
        <v>0.6</v>
      </c>
      <c r="O6" s="39"/>
      <c r="P6" s="40">
        <f t="shared" si="2"/>
        <v>9.4</v>
      </c>
      <c r="Q6" s="50">
        <f t="shared" si="3"/>
        <v>28.35</v>
      </c>
      <c r="R6" s="26"/>
      <c r="S6" s="26"/>
      <c r="T6" s="26"/>
      <c r="U6" s="26"/>
      <c r="V6" s="26"/>
      <c r="W6" s="58"/>
      <c r="X6" s="58"/>
    </row>
    <row r="7" spans="1:24" ht="16.5" customHeight="1" x14ac:dyDescent="0.25">
      <c r="A7" s="26">
        <v>3</v>
      </c>
      <c r="B7" s="53" t="s">
        <v>97</v>
      </c>
      <c r="C7" s="54" t="s">
        <v>22</v>
      </c>
      <c r="D7" s="55">
        <v>40623</v>
      </c>
      <c r="E7" s="38">
        <v>10</v>
      </c>
      <c r="F7" s="39">
        <v>0.6</v>
      </c>
      <c r="G7" s="39"/>
      <c r="H7" s="40">
        <f t="shared" si="0"/>
        <v>9.4</v>
      </c>
      <c r="I7" s="38">
        <v>10</v>
      </c>
      <c r="J7" s="39">
        <v>0.42499999999999999</v>
      </c>
      <c r="K7" s="39">
        <v>0.3</v>
      </c>
      <c r="L7" s="40">
        <f t="shared" si="1"/>
        <v>9.2749999999999986</v>
      </c>
      <c r="M7" s="38">
        <v>10</v>
      </c>
      <c r="N7" s="39">
        <v>0.7</v>
      </c>
      <c r="O7" s="39"/>
      <c r="P7" s="40">
        <f t="shared" si="2"/>
        <v>9.3000000000000007</v>
      </c>
      <c r="Q7" s="50">
        <f t="shared" si="3"/>
        <v>27.974999999999998</v>
      </c>
      <c r="R7" s="26"/>
      <c r="S7" s="26"/>
      <c r="T7" s="26"/>
      <c r="U7" s="26"/>
      <c r="V7" s="26"/>
      <c r="W7" s="59"/>
      <c r="X7" s="58"/>
    </row>
    <row r="8" spans="1:24" ht="14.25" customHeight="1" x14ac:dyDescent="0.25">
      <c r="A8" s="6">
        <v>4</v>
      </c>
      <c r="B8" s="30" t="s">
        <v>128</v>
      </c>
      <c r="C8" s="5" t="s">
        <v>23</v>
      </c>
      <c r="D8" s="23">
        <v>41267</v>
      </c>
      <c r="E8" s="3">
        <v>10</v>
      </c>
      <c r="F8" s="2">
        <v>0.7</v>
      </c>
      <c r="G8" s="2"/>
      <c r="H8" s="1">
        <f>SUM(E8-F8-G8)</f>
        <v>9.3000000000000007</v>
      </c>
      <c r="I8" s="3">
        <v>10</v>
      </c>
      <c r="J8" s="2">
        <v>0.6</v>
      </c>
      <c r="K8" s="2"/>
      <c r="L8" s="1">
        <f>SUM(I8-J8-K8)</f>
        <v>9.4</v>
      </c>
      <c r="M8" s="3">
        <v>10</v>
      </c>
      <c r="N8" s="2">
        <v>0.8</v>
      </c>
      <c r="O8" s="2"/>
      <c r="P8" s="1">
        <f>SUM(M8-N8-O8)</f>
        <v>9.1999999999999993</v>
      </c>
      <c r="Q8" s="16">
        <f>SUM(H8+L8+P8)</f>
        <v>27.900000000000002</v>
      </c>
      <c r="W8" s="12"/>
    </row>
    <row r="9" spans="1:24" ht="14.25" customHeight="1" x14ac:dyDescent="0.25">
      <c r="A9" s="6">
        <v>5</v>
      </c>
      <c r="B9" s="34" t="s">
        <v>104</v>
      </c>
      <c r="C9" s="33" t="s">
        <v>22</v>
      </c>
      <c r="D9" s="32">
        <v>40551</v>
      </c>
      <c r="E9" s="3">
        <v>10</v>
      </c>
      <c r="F9" s="2">
        <v>0.55000000000000004</v>
      </c>
      <c r="G9" s="2"/>
      <c r="H9" s="1">
        <f>SUM(E9-F9-G9)</f>
        <v>9.4499999999999993</v>
      </c>
      <c r="I9" s="3">
        <v>10</v>
      </c>
      <c r="J9" s="2">
        <v>0.65</v>
      </c>
      <c r="K9" s="2"/>
      <c r="L9" s="1">
        <f>SUM(I9-J9-K9)</f>
        <v>9.35</v>
      </c>
      <c r="M9" s="3">
        <v>10</v>
      </c>
      <c r="N9" s="2">
        <v>0.9</v>
      </c>
      <c r="O9" s="2"/>
      <c r="P9" s="1">
        <f>SUM(M9-N9-O9)</f>
        <v>9.1</v>
      </c>
      <c r="Q9" s="16">
        <f>SUM(H9+L9+P9)</f>
        <v>27.9</v>
      </c>
      <c r="W9" s="12"/>
    </row>
    <row r="10" spans="1:24" x14ac:dyDescent="0.25">
      <c r="A10">
        <v>6</v>
      </c>
      <c r="B10" s="6" t="s">
        <v>87</v>
      </c>
      <c r="C10" s="5" t="s">
        <v>24</v>
      </c>
      <c r="D10" s="4">
        <v>41213</v>
      </c>
      <c r="E10" s="3">
        <v>10</v>
      </c>
      <c r="F10" s="2">
        <v>0.95</v>
      </c>
      <c r="G10" s="2">
        <v>0.1</v>
      </c>
      <c r="H10" s="1">
        <f>SUM(E10-F10-G10)</f>
        <v>8.9500000000000011</v>
      </c>
      <c r="I10" s="3">
        <v>10</v>
      </c>
      <c r="J10" s="2">
        <v>0.5</v>
      </c>
      <c r="K10" s="2"/>
      <c r="L10" s="1">
        <f>SUM(I10-J10-K10)</f>
        <v>9.5</v>
      </c>
      <c r="M10" s="3">
        <v>10</v>
      </c>
      <c r="N10" s="2">
        <v>0.7</v>
      </c>
      <c r="O10" s="2"/>
      <c r="P10" s="1">
        <f>SUM(M10-N10-O10)</f>
        <v>9.3000000000000007</v>
      </c>
      <c r="Q10" s="16">
        <f>SUM(H10+L10+P10)</f>
        <v>27.750000000000004</v>
      </c>
      <c r="W10" s="12"/>
    </row>
    <row r="11" spans="1:24" ht="14.25" customHeight="1" x14ac:dyDescent="0.25">
      <c r="A11" s="6">
        <v>7</v>
      </c>
      <c r="B11" s="6" t="s">
        <v>109</v>
      </c>
      <c r="C11" s="5" t="s">
        <v>41</v>
      </c>
      <c r="D11" s="4">
        <v>40858</v>
      </c>
      <c r="E11" s="3">
        <v>10</v>
      </c>
      <c r="F11" s="2">
        <v>1</v>
      </c>
      <c r="G11" s="2"/>
      <c r="H11" s="1">
        <f>SUM(E11-F11-G11)</f>
        <v>9</v>
      </c>
      <c r="I11" s="3">
        <v>10</v>
      </c>
      <c r="J11" s="2">
        <v>0.45</v>
      </c>
      <c r="K11" s="2"/>
      <c r="L11" s="1">
        <f>SUM(I11-J11-K11)</f>
        <v>9.5500000000000007</v>
      </c>
      <c r="M11" s="3">
        <v>10</v>
      </c>
      <c r="N11" s="2">
        <v>0.8</v>
      </c>
      <c r="O11" s="2"/>
      <c r="P11" s="1">
        <f>SUM(M11-N11-O11)</f>
        <v>9.1999999999999993</v>
      </c>
      <c r="Q11" s="16">
        <f>SUM(H11+L11+P11)</f>
        <v>27.75</v>
      </c>
      <c r="R11" s="26"/>
      <c r="S11" s="26"/>
      <c r="T11" s="26"/>
      <c r="U11" s="26"/>
      <c r="V11" s="26"/>
    </row>
    <row r="12" spans="1:24" x14ac:dyDescent="0.25">
      <c r="A12" s="6">
        <v>8</v>
      </c>
      <c r="B12" s="30" t="s">
        <v>106</v>
      </c>
      <c r="C12" s="5" t="s">
        <v>23</v>
      </c>
      <c r="D12" s="23">
        <v>40675</v>
      </c>
      <c r="E12" s="3">
        <v>10</v>
      </c>
      <c r="F12" s="2">
        <v>0.65</v>
      </c>
      <c r="G12" s="2"/>
      <c r="H12" s="1">
        <f t="shared" si="0"/>
        <v>9.35</v>
      </c>
      <c r="I12" s="3">
        <v>10</v>
      </c>
      <c r="J12" s="2">
        <v>0.95</v>
      </c>
      <c r="K12" s="2"/>
      <c r="L12" s="1">
        <f t="shared" si="1"/>
        <v>9.0500000000000007</v>
      </c>
      <c r="M12" s="3">
        <v>10</v>
      </c>
      <c r="N12" s="2">
        <v>0.7</v>
      </c>
      <c r="O12" s="2"/>
      <c r="P12" s="1">
        <f t="shared" si="2"/>
        <v>9.3000000000000007</v>
      </c>
      <c r="Q12" s="16">
        <f t="shared" si="3"/>
        <v>27.7</v>
      </c>
      <c r="R12" s="26"/>
      <c r="S12" s="26"/>
      <c r="T12" s="26"/>
      <c r="U12" s="26"/>
      <c r="V12" s="26"/>
    </row>
    <row r="13" spans="1:24" ht="14.25" customHeight="1" x14ac:dyDescent="0.25">
      <c r="A13">
        <v>9</v>
      </c>
      <c r="B13" s="6" t="s">
        <v>96</v>
      </c>
      <c r="C13" s="5" t="s">
        <v>69</v>
      </c>
      <c r="D13" s="4">
        <v>40947</v>
      </c>
      <c r="E13" s="3">
        <v>10</v>
      </c>
      <c r="F13" s="2">
        <v>0.85</v>
      </c>
      <c r="G13" s="2"/>
      <c r="H13" s="1">
        <f t="shared" si="0"/>
        <v>9.15</v>
      </c>
      <c r="I13" s="3">
        <v>10</v>
      </c>
      <c r="J13" s="2">
        <v>0.8</v>
      </c>
      <c r="K13" s="2"/>
      <c r="L13" s="1">
        <f t="shared" si="1"/>
        <v>9.1999999999999993</v>
      </c>
      <c r="M13" s="3">
        <v>10</v>
      </c>
      <c r="N13" s="2">
        <v>0.7</v>
      </c>
      <c r="O13" s="2"/>
      <c r="P13" s="1">
        <f t="shared" si="2"/>
        <v>9.3000000000000007</v>
      </c>
      <c r="Q13" s="16">
        <f t="shared" si="3"/>
        <v>27.650000000000002</v>
      </c>
      <c r="W13" s="12"/>
    </row>
    <row r="14" spans="1:24" x14ac:dyDescent="0.25">
      <c r="A14" s="6">
        <v>10</v>
      </c>
      <c r="B14" s="6" t="s">
        <v>89</v>
      </c>
      <c r="C14" s="5" t="s">
        <v>56</v>
      </c>
      <c r="D14" s="4">
        <v>41120</v>
      </c>
      <c r="E14" s="3">
        <v>10</v>
      </c>
      <c r="F14" s="2">
        <v>0.9</v>
      </c>
      <c r="G14" s="2"/>
      <c r="H14" s="1">
        <f t="shared" si="0"/>
        <v>9.1</v>
      </c>
      <c r="I14" s="3">
        <v>10</v>
      </c>
      <c r="J14" s="2">
        <v>0.75</v>
      </c>
      <c r="K14" s="2"/>
      <c r="L14" s="1">
        <f t="shared" si="1"/>
        <v>9.25</v>
      </c>
      <c r="M14" s="3">
        <v>10</v>
      </c>
      <c r="N14" s="2">
        <v>0.8</v>
      </c>
      <c r="O14" s="2"/>
      <c r="P14" s="1">
        <f t="shared" si="2"/>
        <v>9.1999999999999993</v>
      </c>
      <c r="Q14" s="16">
        <f t="shared" si="3"/>
        <v>27.55</v>
      </c>
      <c r="W14" s="12"/>
    </row>
    <row r="15" spans="1:24" x14ac:dyDescent="0.25">
      <c r="A15" s="6">
        <v>11</v>
      </c>
      <c r="B15" s="6" t="s">
        <v>94</v>
      </c>
      <c r="C15" s="5" t="s">
        <v>22</v>
      </c>
      <c r="D15" s="4">
        <v>41079</v>
      </c>
      <c r="E15" s="3">
        <v>10</v>
      </c>
      <c r="F15" s="2">
        <v>1.05</v>
      </c>
      <c r="G15" s="2"/>
      <c r="H15" s="1">
        <f t="shared" si="0"/>
        <v>8.9499999999999993</v>
      </c>
      <c r="I15" s="3">
        <v>10</v>
      </c>
      <c r="J15" s="2">
        <v>0.75</v>
      </c>
      <c r="K15" s="2"/>
      <c r="L15" s="1">
        <f t="shared" si="1"/>
        <v>9.25</v>
      </c>
      <c r="M15" s="3">
        <v>10</v>
      </c>
      <c r="N15" s="2">
        <v>0.7</v>
      </c>
      <c r="O15" s="2"/>
      <c r="P15" s="1">
        <f t="shared" si="2"/>
        <v>9.3000000000000007</v>
      </c>
      <c r="Q15" s="16">
        <f t="shared" si="3"/>
        <v>27.5</v>
      </c>
    </row>
    <row r="16" spans="1:24" x14ac:dyDescent="0.25">
      <c r="A16">
        <v>12</v>
      </c>
      <c r="B16" s="30" t="s">
        <v>111</v>
      </c>
      <c r="C16" s="5" t="s">
        <v>41</v>
      </c>
      <c r="D16" s="4">
        <v>40862</v>
      </c>
      <c r="E16" s="3">
        <v>10</v>
      </c>
      <c r="F16" s="2">
        <v>1.1499999999999999</v>
      </c>
      <c r="G16" s="2"/>
      <c r="H16" s="1">
        <f t="shared" si="0"/>
        <v>8.85</v>
      </c>
      <c r="I16" s="3">
        <v>10</v>
      </c>
      <c r="J16" s="2">
        <v>0.75</v>
      </c>
      <c r="K16" s="2"/>
      <c r="L16" s="1">
        <f t="shared" si="1"/>
        <v>9.25</v>
      </c>
      <c r="M16" s="3">
        <v>10</v>
      </c>
      <c r="N16" s="2">
        <v>0.6</v>
      </c>
      <c r="O16" s="2"/>
      <c r="P16" s="1">
        <f t="shared" si="2"/>
        <v>9.4</v>
      </c>
      <c r="Q16" s="16">
        <f t="shared" si="3"/>
        <v>27.5</v>
      </c>
    </row>
    <row r="17" spans="1:17" x14ac:dyDescent="0.25">
      <c r="A17" s="6">
        <v>13</v>
      </c>
      <c r="B17" s="6" t="s">
        <v>127</v>
      </c>
      <c r="C17" s="5" t="s">
        <v>41</v>
      </c>
      <c r="D17" s="4">
        <v>41224</v>
      </c>
      <c r="E17" s="3">
        <v>10</v>
      </c>
      <c r="F17" s="2">
        <v>0.85</v>
      </c>
      <c r="G17" s="2"/>
      <c r="H17" s="1">
        <f>SUM(E17-F17-G17)</f>
        <v>9.15</v>
      </c>
      <c r="I17" s="3">
        <v>10</v>
      </c>
      <c r="J17" s="2">
        <v>1</v>
      </c>
      <c r="K17" s="2"/>
      <c r="L17" s="1">
        <f>SUM(I17-J17-K17)</f>
        <v>9</v>
      </c>
      <c r="M17" s="3">
        <v>10</v>
      </c>
      <c r="N17" s="2">
        <v>0.7</v>
      </c>
      <c r="O17" s="2"/>
      <c r="P17" s="1">
        <f>SUM(M17-N17-O17)</f>
        <v>9.3000000000000007</v>
      </c>
      <c r="Q17" s="16">
        <f>SUM(H17+L17+P17)</f>
        <v>27.45</v>
      </c>
    </row>
    <row r="18" spans="1:17" x14ac:dyDescent="0.25">
      <c r="A18" s="6">
        <v>14</v>
      </c>
      <c r="B18" s="6" t="s">
        <v>108</v>
      </c>
      <c r="C18" s="5" t="s">
        <v>41</v>
      </c>
      <c r="D18" s="4">
        <v>40858</v>
      </c>
      <c r="E18" s="3">
        <v>10</v>
      </c>
      <c r="F18" s="2">
        <v>1.1000000000000001</v>
      </c>
      <c r="G18" s="2"/>
      <c r="H18" s="1">
        <f>SUM(E18-F18-G18)</f>
        <v>8.9</v>
      </c>
      <c r="I18" s="3">
        <v>10</v>
      </c>
      <c r="J18" s="2">
        <v>0.65</v>
      </c>
      <c r="K18" s="2"/>
      <c r="L18" s="1">
        <f>SUM(I18-J18-K18)</f>
        <v>9.35</v>
      </c>
      <c r="M18" s="3">
        <v>10</v>
      </c>
      <c r="N18" s="2">
        <v>0.8</v>
      </c>
      <c r="O18" s="2"/>
      <c r="P18" s="1">
        <f>SUM(M18-N18-O18)</f>
        <v>9.1999999999999993</v>
      </c>
      <c r="Q18" s="16">
        <f>SUM(H18+L18+P18)</f>
        <v>27.45</v>
      </c>
    </row>
    <row r="19" spans="1:17" x14ac:dyDescent="0.25">
      <c r="A19">
        <v>15</v>
      </c>
      <c r="B19" s="30" t="s">
        <v>107</v>
      </c>
      <c r="C19" s="5" t="s">
        <v>41</v>
      </c>
      <c r="D19" s="23">
        <v>40706</v>
      </c>
      <c r="E19" s="3">
        <v>10</v>
      </c>
      <c r="F19" s="2">
        <v>1.1000000000000001</v>
      </c>
      <c r="G19" s="2"/>
      <c r="H19" s="1">
        <f>SUM(E19-F19-G19)</f>
        <v>8.9</v>
      </c>
      <c r="I19" s="3">
        <v>10</v>
      </c>
      <c r="J19" s="2">
        <v>0.65</v>
      </c>
      <c r="K19" s="2"/>
      <c r="L19" s="1">
        <f>SUM(I19-J19-K19)</f>
        <v>9.35</v>
      </c>
      <c r="M19" s="3">
        <v>10</v>
      </c>
      <c r="N19" s="2">
        <v>0.8</v>
      </c>
      <c r="O19" s="2"/>
      <c r="P19" s="1">
        <f>SUM(M19-N19-O19)</f>
        <v>9.1999999999999993</v>
      </c>
      <c r="Q19" s="16">
        <f>SUM(H19+L19+P19)</f>
        <v>27.45</v>
      </c>
    </row>
    <row r="20" spans="1:17" x14ac:dyDescent="0.25">
      <c r="A20" s="6">
        <v>16</v>
      </c>
      <c r="B20" s="6" t="s">
        <v>92</v>
      </c>
      <c r="C20" s="5" t="s">
        <v>22</v>
      </c>
      <c r="D20" s="4">
        <v>41241</v>
      </c>
      <c r="E20" s="3">
        <v>10</v>
      </c>
      <c r="F20" s="2">
        <v>1.05</v>
      </c>
      <c r="G20" s="2"/>
      <c r="H20" s="1">
        <f t="shared" si="0"/>
        <v>8.9499999999999993</v>
      </c>
      <c r="I20" s="3">
        <v>10</v>
      </c>
      <c r="J20" s="2">
        <v>0.6</v>
      </c>
      <c r="K20" s="2"/>
      <c r="L20" s="1">
        <f t="shared" si="1"/>
        <v>9.4</v>
      </c>
      <c r="M20" s="3">
        <v>10</v>
      </c>
      <c r="N20" s="2">
        <v>1</v>
      </c>
      <c r="O20" s="2"/>
      <c r="P20" s="1">
        <f t="shared" si="2"/>
        <v>9</v>
      </c>
      <c r="Q20" s="16">
        <f t="shared" si="3"/>
        <v>27.35</v>
      </c>
    </row>
    <row r="21" spans="1:17" x14ac:dyDescent="0.25">
      <c r="A21" s="6">
        <v>17</v>
      </c>
      <c r="B21" s="6" t="s">
        <v>114</v>
      </c>
      <c r="C21" s="5" t="s">
        <v>113</v>
      </c>
      <c r="D21" s="4">
        <v>40565</v>
      </c>
      <c r="E21" s="3">
        <v>10</v>
      </c>
      <c r="F21" s="2">
        <v>1.2</v>
      </c>
      <c r="G21" s="2"/>
      <c r="H21" s="1">
        <f t="shared" si="0"/>
        <v>8.8000000000000007</v>
      </c>
      <c r="I21" s="3">
        <v>10</v>
      </c>
      <c r="J21" s="2">
        <v>0.75</v>
      </c>
      <c r="K21" s="2"/>
      <c r="L21" s="1">
        <f t="shared" si="1"/>
        <v>9.25</v>
      </c>
      <c r="M21" s="3">
        <v>10</v>
      </c>
      <c r="N21" s="2">
        <v>0.7</v>
      </c>
      <c r="O21" s="2"/>
      <c r="P21" s="1">
        <f t="shared" si="2"/>
        <v>9.3000000000000007</v>
      </c>
      <c r="Q21" s="16">
        <f t="shared" si="3"/>
        <v>27.35</v>
      </c>
    </row>
    <row r="22" spans="1:17" x14ac:dyDescent="0.25">
      <c r="A22">
        <v>18</v>
      </c>
      <c r="B22" s="6" t="s">
        <v>121</v>
      </c>
      <c r="C22" s="5" t="s">
        <v>41</v>
      </c>
      <c r="D22" s="4">
        <v>41085</v>
      </c>
      <c r="E22" s="3">
        <v>10</v>
      </c>
      <c r="F22" s="2">
        <v>1</v>
      </c>
      <c r="G22" s="2"/>
      <c r="H22" s="1">
        <f>SUM(E22-F22-G22)</f>
        <v>9</v>
      </c>
      <c r="I22" s="3">
        <v>10</v>
      </c>
      <c r="J22" s="2">
        <v>0.8</v>
      </c>
      <c r="K22" s="2"/>
      <c r="L22" s="1">
        <f>SUM(I22-J22-K22)</f>
        <v>9.1999999999999993</v>
      </c>
      <c r="M22" s="3">
        <v>10</v>
      </c>
      <c r="N22" s="2">
        <v>0.9</v>
      </c>
      <c r="O22" s="2"/>
      <c r="P22" s="1">
        <f>SUM(M22-N22-O22)</f>
        <v>9.1</v>
      </c>
      <c r="Q22" s="16">
        <f>SUM(H22+L22+P22)</f>
        <v>27.299999999999997</v>
      </c>
    </row>
    <row r="23" spans="1:17" x14ac:dyDescent="0.25">
      <c r="A23" s="6">
        <v>19</v>
      </c>
      <c r="B23" s="6" t="s">
        <v>118</v>
      </c>
      <c r="C23" s="5" t="s">
        <v>113</v>
      </c>
      <c r="D23" s="4">
        <v>40619</v>
      </c>
      <c r="E23" s="3">
        <v>10</v>
      </c>
      <c r="F23" s="2">
        <v>0.9</v>
      </c>
      <c r="G23" s="2"/>
      <c r="H23" s="1">
        <f>SUM(E23-F23-G23)</f>
        <v>9.1</v>
      </c>
      <c r="I23" s="3">
        <v>10</v>
      </c>
      <c r="J23" s="2">
        <v>0.6</v>
      </c>
      <c r="K23" s="2"/>
      <c r="L23" s="1">
        <f>SUM(I23-J23-K23)</f>
        <v>9.4</v>
      </c>
      <c r="M23" s="3">
        <v>10</v>
      </c>
      <c r="N23" s="2">
        <v>1.2</v>
      </c>
      <c r="O23" s="2"/>
      <c r="P23" s="1">
        <f>SUM(M23-N23-O23)</f>
        <v>8.8000000000000007</v>
      </c>
      <c r="Q23" s="16">
        <f>SUM(H23+L23+P23)</f>
        <v>27.3</v>
      </c>
    </row>
    <row r="24" spans="1:17" x14ac:dyDescent="0.25">
      <c r="A24" s="6">
        <v>20</v>
      </c>
      <c r="B24" s="30" t="s">
        <v>112</v>
      </c>
      <c r="C24" s="5" t="s">
        <v>21</v>
      </c>
      <c r="D24" s="23">
        <v>40858</v>
      </c>
      <c r="E24" s="3">
        <v>10</v>
      </c>
      <c r="F24" s="2">
        <v>0.7</v>
      </c>
      <c r="G24" s="2">
        <v>0.3</v>
      </c>
      <c r="H24" s="1">
        <f t="shared" si="0"/>
        <v>9</v>
      </c>
      <c r="I24" s="3">
        <v>10</v>
      </c>
      <c r="J24" s="2">
        <v>0.8</v>
      </c>
      <c r="K24" s="2"/>
      <c r="L24" s="1">
        <f t="shared" si="1"/>
        <v>9.1999999999999993</v>
      </c>
      <c r="M24" s="3">
        <v>10</v>
      </c>
      <c r="N24" s="2">
        <v>0.9</v>
      </c>
      <c r="O24" s="2"/>
      <c r="P24" s="1">
        <f t="shared" si="2"/>
        <v>9.1</v>
      </c>
      <c r="Q24" s="16">
        <f t="shared" si="3"/>
        <v>27.299999999999997</v>
      </c>
    </row>
    <row r="25" spans="1:17" x14ac:dyDescent="0.25">
      <c r="A25">
        <v>21</v>
      </c>
      <c r="B25" s="6" t="s">
        <v>103</v>
      </c>
      <c r="C25" s="5" t="s">
        <v>21</v>
      </c>
      <c r="D25" s="4">
        <v>40758</v>
      </c>
      <c r="E25" s="3">
        <v>10</v>
      </c>
      <c r="F25" s="2">
        <v>0.75</v>
      </c>
      <c r="G25" s="2"/>
      <c r="H25" s="1">
        <f t="shared" si="0"/>
        <v>9.25</v>
      </c>
      <c r="I25" s="3">
        <v>10</v>
      </c>
      <c r="J25" s="2">
        <v>1.1000000000000001</v>
      </c>
      <c r="K25" s="2"/>
      <c r="L25" s="1">
        <f t="shared" si="1"/>
        <v>8.9</v>
      </c>
      <c r="M25" s="3">
        <v>10</v>
      </c>
      <c r="N25" s="2">
        <v>0.9</v>
      </c>
      <c r="O25" s="2"/>
      <c r="P25" s="1">
        <f t="shared" si="2"/>
        <v>9.1</v>
      </c>
      <c r="Q25" s="16">
        <f t="shared" si="3"/>
        <v>27.25</v>
      </c>
    </row>
    <row r="26" spans="1:17" x14ac:dyDescent="0.25">
      <c r="A26" s="6">
        <v>22</v>
      </c>
      <c r="B26" s="30" t="s">
        <v>124</v>
      </c>
      <c r="C26" s="5" t="s">
        <v>41</v>
      </c>
      <c r="D26" s="23">
        <v>40974</v>
      </c>
      <c r="E26" s="3">
        <v>10</v>
      </c>
      <c r="F26" s="2">
        <v>1.25</v>
      </c>
      <c r="G26" s="2"/>
      <c r="H26" s="1">
        <f t="shared" si="0"/>
        <v>8.75</v>
      </c>
      <c r="I26" s="3">
        <v>10</v>
      </c>
      <c r="J26" s="2">
        <v>0.95</v>
      </c>
      <c r="K26" s="2"/>
      <c r="L26" s="1">
        <f t="shared" si="1"/>
        <v>9.0500000000000007</v>
      </c>
      <c r="M26" s="3">
        <v>10</v>
      </c>
      <c r="N26" s="2">
        <v>0.9</v>
      </c>
      <c r="O26" s="2"/>
      <c r="P26" s="1">
        <f t="shared" si="2"/>
        <v>9.1</v>
      </c>
      <c r="Q26" s="16">
        <f t="shared" si="3"/>
        <v>26.9</v>
      </c>
    </row>
    <row r="27" spans="1:17" x14ac:dyDescent="0.25">
      <c r="A27" s="6">
        <v>23</v>
      </c>
      <c r="B27" s="6" t="s">
        <v>83</v>
      </c>
      <c r="C27" s="5" t="s">
        <v>63</v>
      </c>
      <c r="D27" s="4">
        <v>41115</v>
      </c>
      <c r="E27" s="3">
        <v>10</v>
      </c>
      <c r="F27" s="2">
        <v>0.75</v>
      </c>
      <c r="G27" s="2"/>
      <c r="H27" s="1">
        <f t="shared" si="0"/>
        <v>9.25</v>
      </c>
      <c r="I27" s="3">
        <v>10</v>
      </c>
      <c r="J27" s="2">
        <v>1.2</v>
      </c>
      <c r="K27" s="2"/>
      <c r="L27" s="1">
        <f t="shared" si="1"/>
        <v>8.8000000000000007</v>
      </c>
      <c r="M27" s="3">
        <v>9</v>
      </c>
      <c r="N27" s="2">
        <v>0.3</v>
      </c>
      <c r="O27" s="2"/>
      <c r="P27" s="1">
        <f t="shared" si="2"/>
        <v>8.6999999999999993</v>
      </c>
      <c r="Q27" s="16">
        <f t="shared" si="3"/>
        <v>26.75</v>
      </c>
    </row>
    <row r="28" spans="1:17" x14ac:dyDescent="0.25">
      <c r="A28">
        <v>24</v>
      </c>
      <c r="B28" s="6" t="s">
        <v>101</v>
      </c>
      <c r="C28" s="5" t="s">
        <v>56</v>
      </c>
      <c r="D28" s="4">
        <v>41045</v>
      </c>
      <c r="E28" s="3">
        <v>10</v>
      </c>
      <c r="F28" s="2">
        <v>1.2</v>
      </c>
      <c r="G28" s="2"/>
      <c r="H28" s="1">
        <f t="shared" si="0"/>
        <v>8.8000000000000007</v>
      </c>
      <c r="I28" s="3">
        <v>10</v>
      </c>
      <c r="J28" s="2">
        <v>1.1000000000000001</v>
      </c>
      <c r="K28" s="2"/>
      <c r="L28" s="1">
        <f t="shared" si="1"/>
        <v>8.9</v>
      </c>
      <c r="M28" s="3">
        <v>10</v>
      </c>
      <c r="N28" s="2">
        <v>1</v>
      </c>
      <c r="O28" s="2"/>
      <c r="P28" s="1">
        <f t="shared" si="2"/>
        <v>9</v>
      </c>
      <c r="Q28" s="16">
        <f t="shared" si="3"/>
        <v>26.700000000000003</v>
      </c>
    </row>
    <row r="29" spans="1:17" x14ac:dyDescent="0.25">
      <c r="A29" s="6">
        <v>25</v>
      </c>
      <c r="B29" s="6" t="s">
        <v>99</v>
      </c>
      <c r="C29" s="5" t="s">
        <v>63</v>
      </c>
      <c r="D29" s="4">
        <v>41042</v>
      </c>
      <c r="E29" s="3">
        <v>10</v>
      </c>
      <c r="F29" s="2">
        <v>1.25</v>
      </c>
      <c r="G29" s="2"/>
      <c r="H29" s="1">
        <f t="shared" si="0"/>
        <v>8.75</v>
      </c>
      <c r="I29" s="3">
        <v>10</v>
      </c>
      <c r="J29" s="2">
        <v>1.05</v>
      </c>
      <c r="K29" s="2"/>
      <c r="L29" s="1">
        <f t="shared" si="1"/>
        <v>8.9499999999999993</v>
      </c>
      <c r="M29" s="3">
        <v>9.5</v>
      </c>
      <c r="N29" s="2">
        <v>0.5</v>
      </c>
      <c r="O29" s="2"/>
      <c r="P29" s="1">
        <f t="shared" si="2"/>
        <v>9</v>
      </c>
      <c r="Q29" s="16">
        <f t="shared" si="3"/>
        <v>26.7</v>
      </c>
    </row>
    <row r="30" spans="1:17" x14ac:dyDescent="0.25">
      <c r="A30" s="6">
        <v>26</v>
      </c>
      <c r="B30" s="6" t="s">
        <v>100</v>
      </c>
      <c r="C30" s="5" t="s">
        <v>63</v>
      </c>
      <c r="D30" s="4">
        <v>41171</v>
      </c>
      <c r="E30" s="3">
        <v>10</v>
      </c>
      <c r="F30" s="2">
        <v>0.8</v>
      </c>
      <c r="G30" s="2"/>
      <c r="H30" s="1">
        <f t="shared" si="0"/>
        <v>9.1999999999999993</v>
      </c>
      <c r="I30" s="3">
        <v>10</v>
      </c>
      <c r="J30" s="2">
        <v>1.6</v>
      </c>
      <c r="K30" s="2"/>
      <c r="L30" s="1">
        <f t="shared" si="1"/>
        <v>8.4</v>
      </c>
      <c r="M30" s="3">
        <v>9.5</v>
      </c>
      <c r="N30" s="2">
        <v>0.5</v>
      </c>
      <c r="O30" s="2"/>
      <c r="P30" s="1">
        <f t="shared" si="2"/>
        <v>9</v>
      </c>
      <c r="Q30" s="16">
        <f t="shared" si="3"/>
        <v>26.6</v>
      </c>
    </row>
    <row r="31" spans="1:17" x14ac:dyDescent="0.25">
      <c r="A31">
        <v>27</v>
      </c>
      <c r="B31" s="6" t="s">
        <v>102</v>
      </c>
      <c r="C31" s="5" t="s">
        <v>24</v>
      </c>
      <c r="D31" s="4">
        <v>41041</v>
      </c>
      <c r="E31" s="3">
        <v>10</v>
      </c>
      <c r="F31" s="2">
        <v>0.85</v>
      </c>
      <c r="G31" s="2"/>
      <c r="H31" s="1">
        <f t="shared" si="0"/>
        <v>9.15</v>
      </c>
      <c r="I31" s="3">
        <v>10</v>
      </c>
      <c r="J31" s="2">
        <v>0.8</v>
      </c>
      <c r="K31" s="2"/>
      <c r="L31" s="1">
        <f t="shared" si="1"/>
        <v>9.1999999999999993</v>
      </c>
      <c r="M31" s="3">
        <v>9</v>
      </c>
      <c r="N31" s="2">
        <v>0.8</v>
      </c>
      <c r="O31" s="2"/>
      <c r="P31" s="1">
        <f t="shared" si="2"/>
        <v>8.1999999999999993</v>
      </c>
      <c r="Q31" s="16">
        <f t="shared" si="3"/>
        <v>26.55</v>
      </c>
    </row>
    <row r="32" spans="1:17" x14ac:dyDescent="0.25">
      <c r="A32" s="6">
        <v>28</v>
      </c>
      <c r="B32" s="6" t="s">
        <v>129</v>
      </c>
      <c r="C32" s="5" t="s">
        <v>46</v>
      </c>
      <c r="D32" s="4">
        <v>40874</v>
      </c>
      <c r="E32" s="3">
        <v>10</v>
      </c>
      <c r="F32" s="2">
        <v>1.1000000000000001</v>
      </c>
      <c r="G32" s="2"/>
      <c r="H32" s="1">
        <f t="shared" si="0"/>
        <v>8.9</v>
      </c>
      <c r="I32" s="3">
        <v>10</v>
      </c>
      <c r="J32" s="2">
        <v>1.3</v>
      </c>
      <c r="K32" s="2"/>
      <c r="L32" s="1">
        <f t="shared" si="1"/>
        <v>8.6999999999999993</v>
      </c>
      <c r="M32" s="3">
        <v>10</v>
      </c>
      <c r="N32" s="2">
        <v>1.1000000000000001</v>
      </c>
      <c r="O32" s="2"/>
      <c r="P32" s="1">
        <f t="shared" si="2"/>
        <v>8.9</v>
      </c>
      <c r="Q32" s="16">
        <f t="shared" si="3"/>
        <v>26.5</v>
      </c>
    </row>
    <row r="33" spans="1:17" x14ac:dyDescent="0.25">
      <c r="A33" s="6">
        <v>29</v>
      </c>
      <c r="B33" s="6" t="s">
        <v>98</v>
      </c>
      <c r="C33" s="5" t="s">
        <v>24</v>
      </c>
      <c r="D33" s="4">
        <v>40801</v>
      </c>
      <c r="E33" s="3">
        <v>10</v>
      </c>
      <c r="F33" s="2">
        <v>0.6</v>
      </c>
      <c r="G33" s="2"/>
      <c r="H33" s="1">
        <f t="shared" si="0"/>
        <v>9.4</v>
      </c>
      <c r="I33" s="3">
        <v>10</v>
      </c>
      <c r="J33" s="2">
        <v>0.6</v>
      </c>
      <c r="K33" s="2">
        <v>0.3</v>
      </c>
      <c r="L33" s="1">
        <f t="shared" si="1"/>
        <v>9.1</v>
      </c>
      <c r="M33" s="3">
        <v>9</v>
      </c>
      <c r="N33" s="2">
        <v>1</v>
      </c>
      <c r="O33" s="2"/>
      <c r="P33" s="1">
        <f t="shared" si="2"/>
        <v>8</v>
      </c>
      <c r="Q33" s="16">
        <f t="shared" si="3"/>
        <v>26.5</v>
      </c>
    </row>
    <row r="34" spans="1:17" x14ac:dyDescent="0.25">
      <c r="A34">
        <v>30</v>
      </c>
      <c r="B34" s="6" t="s">
        <v>130</v>
      </c>
      <c r="C34" s="5" t="s">
        <v>21</v>
      </c>
      <c r="D34" s="4">
        <v>40593</v>
      </c>
      <c r="E34" s="3">
        <v>10</v>
      </c>
      <c r="F34" s="2">
        <v>0.75</v>
      </c>
      <c r="G34" s="2"/>
      <c r="H34" s="1">
        <f t="shared" si="0"/>
        <v>9.25</v>
      </c>
      <c r="I34" s="3">
        <v>10</v>
      </c>
      <c r="J34" s="2">
        <v>1</v>
      </c>
      <c r="K34" s="2"/>
      <c r="L34" s="1">
        <f t="shared" si="1"/>
        <v>9</v>
      </c>
      <c r="M34" s="3">
        <v>9</v>
      </c>
      <c r="N34" s="2">
        <v>1</v>
      </c>
      <c r="O34" s="2"/>
      <c r="P34" s="1">
        <f t="shared" si="2"/>
        <v>8</v>
      </c>
      <c r="Q34" s="16">
        <f t="shared" si="3"/>
        <v>26.25</v>
      </c>
    </row>
    <row r="35" spans="1:17" x14ac:dyDescent="0.25">
      <c r="A35" s="6">
        <v>31</v>
      </c>
      <c r="B35" s="6" t="s">
        <v>85</v>
      </c>
      <c r="C35" s="5" t="s">
        <v>24</v>
      </c>
      <c r="D35" s="4">
        <v>40915</v>
      </c>
      <c r="E35" s="3">
        <v>10</v>
      </c>
      <c r="F35" s="2">
        <v>1.05</v>
      </c>
      <c r="G35" s="2"/>
      <c r="H35" s="1">
        <f t="shared" si="0"/>
        <v>8.9499999999999993</v>
      </c>
      <c r="I35" s="3">
        <v>10</v>
      </c>
      <c r="J35" s="2">
        <v>1.2</v>
      </c>
      <c r="K35" s="2"/>
      <c r="L35" s="1">
        <f t="shared" si="1"/>
        <v>8.8000000000000007</v>
      </c>
      <c r="M35" s="3">
        <v>9</v>
      </c>
      <c r="N35" s="2">
        <v>0.7</v>
      </c>
      <c r="O35" s="2"/>
      <c r="P35" s="1">
        <f t="shared" si="2"/>
        <v>8.3000000000000007</v>
      </c>
      <c r="Q35" s="16">
        <f t="shared" si="3"/>
        <v>26.05</v>
      </c>
    </row>
    <row r="36" spans="1:17" x14ac:dyDescent="0.25">
      <c r="A36" s="6">
        <v>32</v>
      </c>
      <c r="B36" s="30" t="s">
        <v>119</v>
      </c>
      <c r="C36" s="5" t="s">
        <v>20</v>
      </c>
      <c r="D36" s="4">
        <v>40732</v>
      </c>
      <c r="E36" s="3">
        <v>10</v>
      </c>
      <c r="F36" s="2">
        <v>1</v>
      </c>
      <c r="G36" s="2"/>
      <c r="H36" s="1">
        <f t="shared" si="0"/>
        <v>9</v>
      </c>
      <c r="I36" s="3">
        <v>10</v>
      </c>
      <c r="J36" s="2">
        <v>1.4</v>
      </c>
      <c r="K36" s="2"/>
      <c r="L36" s="1">
        <f t="shared" si="1"/>
        <v>8.6</v>
      </c>
      <c r="M36" s="3">
        <v>9</v>
      </c>
      <c r="N36" s="2">
        <v>0.6</v>
      </c>
      <c r="O36" s="2"/>
      <c r="P36" s="1">
        <f t="shared" si="2"/>
        <v>8.4</v>
      </c>
      <c r="Q36" s="16">
        <f t="shared" si="3"/>
        <v>26</v>
      </c>
    </row>
    <row r="37" spans="1:17" x14ac:dyDescent="0.25">
      <c r="A37">
        <v>33</v>
      </c>
      <c r="B37" s="6" t="s">
        <v>123</v>
      </c>
      <c r="C37" s="5" t="s">
        <v>21</v>
      </c>
      <c r="D37" s="4">
        <v>41171</v>
      </c>
      <c r="E37" s="3">
        <v>10</v>
      </c>
      <c r="F37" s="2">
        <v>0.7</v>
      </c>
      <c r="G37" s="2">
        <v>0.1</v>
      </c>
      <c r="H37" s="1">
        <f>SUM(E37-F37-G37)</f>
        <v>9.2000000000000011</v>
      </c>
      <c r="I37" s="3">
        <v>10</v>
      </c>
      <c r="J37" s="2">
        <v>0.8</v>
      </c>
      <c r="K37" s="2"/>
      <c r="L37" s="1">
        <f>SUM(I37-J37-K37)</f>
        <v>9.1999999999999993</v>
      </c>
      <c r="M37" s="3">
        <v>9</v>
      </c>
      <c r="N37" s="2">
        <v>1.6</v>
      </c>
      <c r="O37" s="2"/>
      <c r="P37" s="1">
        <f>SUM(M37-N37-O37)</f>
        <v>7.4</v>
      </c>
      <c r="Q37" s="16">
        <f>SUM(H37+L37+P37)</f>
        <v>25.799999999999997</v>
      </c>
    </row>
    <row r="38" spans="1:17" x14ac:dyDescent="0.25">
      <c r="A38" s="6">
        <v>34</v>
      </c>
      <c r="B38" s="6" t="s">
        <v>88</v>
      </c>
      <c r="C38" s="5" t="s">
        <v>63</v>
      </c>
      <c r="D38" s="4">
        <v>40699</v>
      </c>
      <c r="E38" s="3">
        <v>10</v>
      </c>
      <c r="F38" s="2">
        <v>1.2</v>
      </c>
      <c r="G38" s="2"/>
      <c r="H38" s="1">
        <f>SUM(E38-F38-G38)</f>
        <v>8.8000000000000007</v>
      </c>
      <c r="I38" s="3">
        <v>10</v>
      </c>
      <c r="J38" s="2">
        <v>1.2</v>
      </c>
      <c r="K38" s="2">
        <v>0.3</v>
      </c>
      <c r="L38" s="1">
        <f>SUM(I38-J38-K38)</f>
        <v>8.5</v>
      </c>
      <c r="M38" s="3">
        <v>9</v>
      </c>
      <c r="N38" s="2">
        <v>0.5</v>
      </c>
      <c r="O38" s="2"/>
      <c r="P38" s="1">
        <f>SUM(M38-N38-O38)</f>
        <v>8.5</v>
      </c>
      <c r="Q38" s="16">
        <f>SUM(H38+L38+P38)</f>
        <v>25.8</v>
      </c>
    </row>
    <row r="39" spans="1:17" x14ac:dyDescent="0.25">
      <c r="A39" s="6">
        <v>35</v>
      </c>
      <c r="B39" s="6" t="s">
        <v>84</v>
      </c>
      <c r="C39" s="5" t="s">
        <v>24</v>
      </c>
      <c r="D39" s="4">
        <v>41019</v>
      </c>
      <c r="E39" s="3">
        <v>10</v>
      </c>
      <c r="F39" s="2">
        <v>1.1000000000000001</v>
      </c>
      <c r="G39" s="2"/>
      <c r="H39" s="1">
        <f t="shared" ref="H39:H53" si="4">SUM(E39-F39-G39)</f>
        <v>8.9</v>
      </c>
      <c r="I39" s="3">
        <v>10</v>
      </c>
      <c r="J39" s="2">
        <v>0.8</v>
      </c>
      <c r="K39" s="2">
        <v>0.3</v>
      </c>
      <c r="L39" s="1">
        <f t="shared" ref="L39:L53" si="5">SUM(I39-J39-K39)</f>
        <v>8.8999999999999986</v>
      </c>
      <c r="M39" s="3">
        <v>9</v>
      </c>
      <c r="N39" s="2">
        <v>1.1000000000000001</v>
      </c>
      <c r="O39" s="2"/>
      <c r="P39" s="1">
        <f t="shared" ref="P39:P53" si="6">SUM(M39-N39-O39)</f>
        <v>7.9</v>
      </c>
      <c r="Q39" s="16">
        <f t="shared" ref="Q39:Q53" si="7">SUM(H39+L39+P39)</f>
        <v>25.699999999999996</v>
      </c>
    </row>
    <row r="40" spans="1:17" x14ac:dyDescent="0.25">
      <c r="A40">
        <v>36</v>
      </c>
      <c r="B40" s="6" t="s">
        <v>132</v>
      </c>
      <c r="C40" s="5" t="s">
        <v>20</v>
      </c>
      <c r="D40" s="4">
        <v>40779</v>
      </c>
      <c r="E40" s="3">
        <v>10</v>
      </c>
      <c r="F40" s="2">
        <v>1.05</v>
      </c>
      <c r="G40" s="2"/>
      <c r="H40" s="1">
        <f>SUM(E40-F40-G40)</f>
        <v>8.9499999999999993</v>
      </c>
      <c r="I40" s="3">
        <v>10</v>
      </c>
      <c r="J40" s="2">
        <v>1.8</v>
      </c>
      <c r="K40" s="2"/>
      <c r="L40" s="1">
        <f>SUM(I40-J40-K40)</f>
        <v>8.1999999999999993</v>
      </c>
      <c r="M40" s="3">
        <v>9</v>
      </c>
      <c r="N40" s="2">
        <v>0.5</v>
      </c>
      <c r="O40" s="2"/>
      <c r="P40" s="1">
        <f>SUM(M40-N40-O40)</f>
        <v>8.5</v>
      </c>
      <c r="Q40" s="16">
        <f>SUM(H40+L40+P40)</f>
        <v>25.65</v>
      </c>
    </row>
    <row r="41" spans="1:17" x14ac:dyDescent="0.25">
      <c r="A41" s="6">
        <v>37</v>
      </c>
      <c r="B41" s="30" t="s">
        <v>117</v>
      </c>
      <c r="C41" s="5" t="s">
        <v>46</v>
      </c>
      <c r="D41" s="23">
        <v>40569</v>
      </c>
      <c r="E41" s="3">
        <v>10</v>
      </c>
      <c r="F41" s="2">
        <v>1.45</v>
      </c>
      <c r="G41" s="2"/>
      <c r="H41" s="1">
        <f>SUM(E41-F41-G41)</f>
        <v>8.5500000000000007</v>
      </c>
      <c r="I41" s="3">
        <v>10</v>
      </c>
      <c r="J41" s="2">
        <v>1.2</v>
      </c>
      <c r="K41" s="2"/>
      <c r="L41" s="1">
        <f>SUM(I41-J41-K41)</f>
        <v>8.8000000000000007</v>
      </c>
      <c r="M41" s="3">
        <v>9</v>
      </c>
      <c r="N41" s="2">
        <v>0.7</v>
      </c>
      <c r="O41" s="2"/>
      <c r="P41" s="1">
        <f>SUM(M41-N41-O41)</f>
        <v>8.3000000000000007</v>
      </c>
      <c r="Q41" s="16">
        <f>SUM(H41+L41+P41)</f>
        <v>25.650000000000002</v>
      </c>
    </row>
    <row r="42" spans="1:17" x14ac:dyDescent="0.25">
      <c r="A42" s="6">
        <v>38</v>
      </c>
      <c r="B42" s="6" t="s">
        <v>93</v>
      </c>
      <c r="C42" s="5" t="s">
        <v>20</v>
      </c>
      <c r="D42" s="4">
        <v>40725</v>
      </c>
      <c r="E42" s="3">
        <v>10</v>
      </c>
      <c r="F42" s="2">
        <v>1.05</v>
      </c>
      <c r="G42" s="2"/>
      <c r="H42" s="1">
        <f t="shared" si="4"/>
        <v>8.9499999999999993</v>
      </c>
      <c r="I42" s="3">
        <v>10</v>
      </c>
      <c r="J42" s="2">
        <v>2</v>
      </c>
      <c r="K42" s="2"/>
      <c r="L42" s="1">
        <f t="shared" si="5"/>
        <v>8</v>
      </c>
      <c r="M42" s="3">
        <v>9</v>
      </c>
      <c r="N42" s="2">
        <v>0.4</v>
      </c>
      <c r="O42" s="2"/>
      <c r="P42" s="1">
        <f t="shared" si="6"/>
        <v>8.6</v>
      </c>
      <c r="Q42" s="16">
        <f t="shared" si="7"/>
        <v>25.549999999999997</v>
      </c>
    </row>
    <row r="43" spans="1:17" x14ac:dyDescent="0.25">
      <c r="A43">
        <v>39</v>
      </c>
      <c r="B43" s="6" t="s">
        <v>95</v>
      </c>
      <c r="C43" s="5" t="s">
        <v>63</v>
      </c>
      <c r="D43" s="4">
        <v>41033</v>
      </c>
      <c r="E43" s="3">
        <v>10</v>
      </c>
      <c r="F43" s="2">
        <v>1.3</v>
      </c>
      <c r="G43" s="2"/>
      <c r="H43" s="1">
        <f t="shared" si="4"/>
        <v>8.6999999999999993</v>
      </c>
      <c r="I43" s="3">
        <v>10</v>
      </c>
      <c r="J43" s="2">
        <v>1.9</v>
      </c>
      <c r="K43" s="2"/>
      <c r="L43" s="1">
        <f t="shared" si="5"/>
        <v>8.1</v>
      </c>
      <c r="M43" s="3">
        <v>9</v>
      </c>
      <c r="N43" s="2">
        <v>0.3</v>
      </c>
      <c r="O43" s="2"/>
      <c r="P43" s="1">
        <f t="shared" si="6"/>
        <v>8.6999999999999993</v>
      </c>
      <c r="Q43" s="16">
        <f t="shared" si="7"/>
        <v>25.499999999999996</v>
      </c>
    </row>
    <row r="44" spans="1:17" x14ac:dyDescent="0.25">
      <c r="A44" s="6">
        <v>40</v>
      </c>
      <c r="B44" s="6" t="s">
        <v>125</v>
      </c>
      <c r="C44" s="5" t="s">
        <v>21</v>
      </c>
      <c r="D44" s="4">
        <v>41083</v>
      </c>
      <c r="E44" s="3">
        <v>10</v>
      </c>
      <c r="F44" s="2">
        <v>0.75</v>
      </c>
      <c r="G44" s="2"/>
      <c r="H44" s="1">
        <f t="shared" si="4"/>
        <v>9.25</v>
      </c>
      <c r="I44" s="3">
        <v>10</v>
      </c>
      <c r="J44" s="2">
        <v>1.3</v>
      </c>
      <c r="K44" s="2">
        <v>0.3</v>
      </c>
      <c r="L44" s="1">
        <f t="shared" si="5"/>
        <v>8.3999999999999986</v>
      </c>
      <c r="M44" s="3">
        <v>9</v>
      </c>
      <c r="N44" s="2">
        <v>1.2</v>
      </c>
      <c r="O44" s="2"/>
      <c r="P44" s="1">
        <f t="shared" si="6"/>
        <v>7.8</v>
      </c>
      <c r="Q44" s="16">
        <f t="shared" si="7"/>
        <v>25.45</v>
      </c>
    </row>
    <row r="45" spans="1:17" x14ac:dyDescent="0.25">
      <c r="A45" s="6">
        <v>41</v>
      </c>
      <c r="B45" s="6" t="s">
        <v>110</v>
      </c>
      <c r="C45" s="5" t="s">
        <v>24</v>
      </c>
      <c r="D45" s="4">
        <v>40797</v>
      </c>
      <c r="E45" s="3">
        <v>10</v>
      </c>
      <c r="F45" s="2">
        <v>1.45</v>
      </c>
      <c r="G45" s="2"/>
      <c r="H45" s="1">
        <f t="shared" si="4"/>
        <v>8.5500000000000007</v>
      </c>
      <c r="I45" s="3">
        <v>10</v>
      </c>
      <c r="J45" s="2">
        <v>1.8</v>
      </c>
      <c r="K45" s="2">
        <v>0.3</v>
      </c>
      <c r="L45" s="1">
        <f t="shared" si="5"/>
        <v>7.8999999999999995</v>
      </c>
      <c r="M45" s="3">
        <v>10</v>
      </c>
      <c r="N45" s="2">
        <v>1.5</v>
      </c>
      <c r="O45" s="2"/>
      <c r="P45" s="1">
        <f t="shared" si="6"/>
        <v>8.5</v>
      </c>
      <c r="Q45" s="16">
        <f t="shared" si="7"/>
        <v>24.95</v>
      </c>
    </row>
    <row r="46" spans="1:17" x14ac:dyDescent="0.25">
      <c r="A46">
        <v>42</v>
      </c>
      <c r="B46" s="6" t="s">
        <v>105</v>
      </c>
      <c r="C46" s="5" t="s">
        <v>18</v>
      </c>
      <c r="D46" s="4">
        <v>41079</v>
      </c>
      <c r="E46" s="3">
        <v>10</v>
      </c>
      <c r="F46" s="2">
        <v>1.35</v>
      </c>
      <c r="G46" s="2"/>
      <c r="H46" s="1">
        <f t="shared" si="4"/>
        <v>8.65</v>
      </c>
      <c r="I46" s="3">
        <v>10</v>
      </c>
      <c r="J46" s="2">
        <v>1.6</v>
      </c>
      <c r="K46" s="2"/>
      <c r="L46" s="1">
        <f t="shared" si="5"/>
        <v>8.4</v>
      </c>
      <c r="M46" s="3">
        <v>9</v>
      </c>
      <c r="N46" s="2">
        <v>1.2</v>
      </c>
      <c r="O46" s="2"/>
      <c r="P46" s="1">
        <f t="shared" si="6"/>
        <v>7.8</v>
      </c>
      <c r="Q46" s="16">
        <f t="shared" si="7"/>
        <v>24.85</v>
      </c>
    </row>
    <row r="47" spans="1:17" x14ac:dyDescent="0.25">
      <c r="A47" s="6">
        <v>43</v>
      </c>
      <c r="B47" s="6" t="s">
        <v>122</v>
      </c>
      <c r="C47" s="5" t="s">
        <v>21</v>
      </c>
      <c r="D47" s="4">
        <v>41226</v>
      </c>
      <c r="E47" s="3">
        <v>10</v>
      </c>
      <c r="F47" s="2">
        <v>1</v>
      </c>
      <c r="G47" s="2">
        <v>1</v>
      </c>
      <c r="H47" s="1">
        <f t="shared" si="4"/>
        <v>8</v>
      </c>
      <c r="I47" s="3">
        <v>10</v>
      </c>
      <c r="J47" s="2">
        <v>1.45</v>
      </c>
      <c r="K47" s="2">
        <v>0.3</v>
      </c>
      <c r="L47" s="1">
        <f t="shared" si="5"/>
        <v>8.25</v>
      </c>
      <c r="M47" s="3">
        <v>9</v>
      </c>
      <c r="N47" s="2">
        <v>0.7</v>
      </c>
      <c r="O47" s="2"/>
      <c r="P47" s="1">
        <f t="shared" si="6"/>
        <v>8.3000000000000007</v>
      </c>
      <c r="Q47" s="16">
        <f t="shared" si="7"/>
        <v>24.55</v>
      </c>
    </row>
    <row r="48" spans="1:17" x14ac:dyDescent="0.25">
      <c r="A48" s="6">
        <v>44</v>
      </c>
      <c r="B48" s="6" t="s">
        <v>86</v>
      </c>
      <c r="C48" s="12" t="s">
        <v>18</v>
      </c>
      <c r="D48" s="4">
        <v>41033</v>
      </c>
      <c r="E48" s="3">
        <v>10</v>
      </c>
      <c r="F48" s="2">
        <v>2.7</v>
      </c>
      <c r="G48" s="2"/>
      <c r="H48" s="1">
        <f t="shared" si="4"/>
        <v>7.3</v>
      </c>
      <c r="I48" s="3">
        <v>10</v>
      </c>
      <c r="J48" s="2">
        <v>1.9</v>
      </c>
      <c r="K48" s="2"/>
      <c r="L48" s="1">
        <f t="shared" si="5"/>
        <v>8.1</v>
      </c>
      <c r="M48" s="3">
        <v>9</v>
      </c>
      <c r="N48" s="2">
        <v>0.6</v>
      </c>
      <c r="O48" s="2"/>
      <c r="P48" s="1">
        <f t="shared" si="6"/>
        <v>8.4</v>
      </c>
      <c r="Q48" s="16">
        <f t="shared" si="7"/>
        <v>23.799999999999997</v>
      </c>
    </row>
    <row r="49" spans="1:17" x14ac:dyDescent="0.25">
      <c r="A49">
        <v>45</v>
      </c>
      <c r="B49" s="30" t="s">
        <v>115</v>
      </c>
      <c r="C49" s="5" t="s">
        <v>18</v>
      </c>
      <c r="D49" s="4">
        <v>40982</v>
      </c>
      <c r="E49" s="3">
        <v>10</v>
      </c>
      <c r="F49" s="2">
        <v>2.75</v>
      </c>
      <c r="G49" s="2">
        <v>0.6</v>
      </c>
      <c r="H49" s="1">
        <f t="shared" si="4"/>
        <v>6.65</v>
      </c>
      <c r="I49" s="3">
        <v>10</v>
      </c>
      <c r="J49" s="2">
        <v>1.95</v>
      </c>
      <c r="K49" s="2"/>
      <c r="L49" s="1">
        <f t="shared" si="5"/>
        <v>8.0500000000000007</v>
      </c>
      <c r="M49" s="3">
        <v>9</v>
      </c>
      <c r="N49" s="2">
        <v>1.2</v>
      </c>
      <c r="O49" s="2"/>
      <c r="P49" s="1">
        <f t="shared" si="6"/>
        <v>7.8</v>
      </c>
      <c r="Q49" s="16">
        <f t="shared" si="7"/>
        <v>22.5</v>
      </c>
    </row>
    <row r="50" spans="1:17" x14ac:dyDescent="0.25">
      <c r="A50" s="6">
        <v>46</v>
      </c>
      <c r="B50" s="30" t="s">
        <v>131</v>
      </c>
      <c r="C50" s="5" t="s">
        <v>20</v>
      </c>
      <c r="D50" s="4">
        <v>41260</v>
      </c>
      <c r="E50" s="3">
        <v>10</v>
      </c>
      <c r="F50" s="2">
        <v>0.95</v>
      </c>
      <c r="G50" s="2"/>
      <c r="H50" s="1">
        <f t="shared" si="4"/>
        <v>9.0500000000000007</v>
      </c>
      <c r="I50" s="3">
        <v>10</v>
      </c>
      <c r="J50" s="2">
        <v>1.2</v>
      </c>
      <c r="K50" s="2"/>
      <c r="L50" s="1">
        <f t="shared" si="5"/>
        <v>8.8000000000000007</v>
      </c>
      <c r="M50" s="3">
        <v>10</v>
      </c>
      <c r="N50" s="2">
        <v>10</v>
      </c>
      <c r="O50" s="2"/>
      <c r="P50" s="1">
        <f t="shared" si="6"/>
        <v>0</v>
      </c>
      <c r="Q50" s="16">
        <f t="shared" si="7"/>
        <v>17.850000000000001</v>
      </c>
    </row>
    <row r="51" spans="1:17" x14ac:dyDescent="0.25">
      <c r="A51" s="60">
        <v>47</v>
      </c>
      <c r="B51" s="61" t="s">
        <v>120</v>
      </c>
      <c r="C51" s="62" t="s">
        <v>46</v>
      </c>
      <c r="D51" s="63">
        <v>41208</v>
      </c>
      <c r="E51" s="64">
        <v>0</v>
      </c>
      <c r="F51" s="65">
        <v>0</v>
      </c>
      <c r="G51" s="66"/>
      <c r="H51" s="67">
        <f t="shared" si="4"/>
        <v>0</v>
      </c>
      <c r="I51" s="64">
        <v>0</v>
      </c>
      <c r="J51" s="65">
        <v>0</v>
      </c>
      <c r="K51" s="66"/>
      <c r="L51" s="67">
        <f t="shared" si="5"/>
        <v>0</v>
      </c>
      <c r="M51" s="64">
        <v>0</v>
      </c>
      <c r="N51" s="65">
        <v>0</v>
      </c>
      <c r="O51" s="66"/>
      <c r="P51" s="67">
        <f t="shared" si="6"/>
        <v>0</v>
      </c>
      <c r="Q51" s="68">
        <f t="shared" si="7"/>
        <v>0</v>
      </c>
    </row>
    <row r="52" spans="1:17" x14ac:dyDescent="0.25">
      <c r="A52" s="25">
        <v>48</v>
      </c>
      <c r="B52" s="61" t="s">
        <v>116</v>
      </c>
      <c r="C52" s="69" t="s">
        <v>113</v>
      </c>
      <c r="D52" s="63">
        <v>41184</v>
      </c>
      <c r="E52" s="64">
        <v>0</v>
      </c>
      <c r="F52" s="65">
        <v>0</v>
      </c>
      <c r="G52" s="66"/>
      <c r="H52" s="67">
        <f t="shared" si="4"/>
        <v>0</v>
      </c>
      <c r="I52" s="64">
        <v>0</v>
      </c>
      <c r="J52" s="65">
        <v>0</v>
      </c>
      <c r="K52" s="66"/>
      <c r="L52" s="67">
        <f t="shared" si="5"/>
        <v>0</v>
      </c>
      <c r="M52" s="64">
        <v>0</v>
      </c>
      <c r="N52" s="65">
        <v>0</v>
      </c>
      <c r="O52" s="66"/>
      <c r="P52" s="67">
        <f t="shared" si="6"/>
        <v>0</v>
      </c>
      <c r="Q52" s="68">
        <f t="shared" si="7"/>
        <v>0</v>
      </c>
    </row>
    <row r="53" spans="1:17" x14ac:dyDescent="0.25">
      <c r="A53" s="60">
        <v>49</v>
      </c>
      <c r="B53" s="61" t="s">
        <v>90</v>
      </c>
      <c r="C53" s="62" t="s">
        <v>22</v>
      </c>
      <c r="D53" s="63">
        <v>40911</v>
      </c>
      <c r="E53" s="64">
        <v>0</v>
      </c>
      <c r="F53" s="65">
        <v>0</v>
      </c>
      <c r="G53" s="65"/>
      <c r="H53" s="67">
        <f t="shared" si="4"/>
        <v>0</v>
      </c>
      <c r="I53" s="64">
        <v>0</v>
      </c>
      <c r="J53" s="65">
        <v>0</v>
      </c>
      <c r="K53" s="65"/>
      <c r="L53" s="67">
        <f t="shared" si="5"/>
        <v>0</v>
      </c>
      <c r="M53" s="64">
        <v>0</v>
      </c>
      <c r="N53" s="65">
        <v>0</v>
      </c>
      <c r="O53" s="65"/>
      <c r="P53" s="67">
        <f t="shared" si="6"/>
        <v>0</v>
      </c>
      <c r="Q53" s="68">
        <f t="shared" si="7"/>
        <v>0</v>
      </c>
    </row>
    <row r="55" spans="1:17" x14ac:dyDescent="0.25">
      <c r="D55" s="24"/>
      <c r="E55" s="11"/>
      <c r="F55" s="10"/>
      <c r="G55" s="10"/>
      <c r="H55" s="9"/>
    </row>
    <row r="56" spans="1:17" x14ac:dyDescent="0.25">
      <c r="C56" s="29"/>
      <c r="E56" s="142" t="s">
        <v>7</v>
      </c>
      <c r="F56" s="143"/>
      <c r="G56" s="143"/>
      <c r="H56" s="144"/>
    </row>
    <row r="57" spans="1:17" ht="30" x14ac:dyDescent="0.25">
      <c r="B57" s="8" t="s">
        <v>6</v>
      </c>
      <c r="C57" s="8" t="s">
        <v>5</v>
      </c>
      <c r="D57" s="8" t="s">
        <v>4</v>
      </c>
      <c r="E57" s="7" t="s">
        <v>3</v>
      </c>
      <c r="F57" s="7" t="s">
        <v>2</v>
      </c>
      <c r="G57" s="7" t="s">
        <v>1</v>
      </c>
      <c r="H57" s="7" t="s">
        <v>0</v>
      </c>
    </row>
    <row r="58" spans="1:17" x14ac:dyDescent="0.25">
      <c r="A58" s="82">
        <v>1</v>
      </c>
      <c r="B58" s="82" t="s">
        <v>88</v>
      </c>
      <c r="C58" s="83" t="s">
        <v>63</v>
      </c>
      <c r="D58" s="84">
        <v>40699</v>
      </c>
      <c r="E58" s="85">
        <v>22.5</v>
      </c>
      <c r="F58" s="86">
        <v>0.7</v>
      </c>
      <c r="G58" s="86"/>
      <c r="H58" s="87">
        <f t="shared" ref="H58:H100" si="8">SUM(E58-F58-G58)</f>
        <v>21.8</v>
      </c>
      <c r="I58" s="59"/>
    </row>
    <row r="59" spans="1:17" x14ac:dyDescent="0.25">
      <c r="A59" s="82">
        <v>2</v>
      </c>
      <c r="B59" s="82" t="s">
        <v>100</v>
      </c>
      <c r="C59" s="83" t="s">
        <v>63</v>
      </c>
      <c r="D59" s="84">
        <v>41171</v>
      </c>
      <c r="E59" s="85">
        <v>22.5</v>
      </c>
      <c r="F59" s="86">
        <v>0.75</v>
      </c>
      <c r="G59" s="86"/>
      <c r="H59" s="87">
        <f t="shared" si="8"/>
        <v>21.75</v>
      </c>
      <c r="I59" s="59"/>
    </row>
    <row r="60" spans="1:17" x14ac:dyDescent="0.25">
      <c r="A60" s="82">
        <v>3</v>
      </c>
      <c r="B60" s="82" t="s">
        <v>127</v>
      </c>
      <c r="C60" s="83" t="s">
        <v>41</v>
      </c>
      <c r="D60" s="84">
        <v>41224</v>
      </c>
      <c r="E60" s="85">
        <v>22.5</v>
      </c>
      <c r="F60" s="86">
        <v>0.95</v>
      </c>
      <c r="G60" s="86"/>
      <c r="H60" s="87">
        <f t="shared" si="8"/>
        <v>21.55</v>
      </c>
      <c r="I60" s="59"/>
    </row>
    <row r="61" spans="1:17" x14ac:dyDescent="0.25">
      <c r="A61" s="82">
        <v>4</v>
      </c>
      <c r="B61" s="82" t="s">
        <v>99</v>
      </c>
      <c r="C61" s="83" t="s">
        <v>63</v>
      </c>
      <c r="D61" s="84">
        <v>41042</v>
      </c>
      <c r="E61" s="85">
        <v>22.5</v>
      </c>
      <c r="F61" s="86">
        <v>1.05</v>
      </c>
      <c r="G61" s="86"/>
      <c r="H61" s="87">
        <f t="shared" si="8"/>
        <v>21.45</v>
      </c>
      <c r="I61" s="59"/>
    </row>
    <row r="62" spans="1:17" x14ac:dyDescent="0.25">
      <c r="A62" s="82">
        <v>5</v>
      </c>
      <c r="B62" s="82" t="s">
        <v>109</v>
      </c>
      <c r="C62" s="83" t="s">
        <v>41</v>
      </c>
      <c r="D62" s="84">
        <v>40858</v>
      </c>
      <c r="E62" s="85">
        <v>22.5</v>
      </c>
      <c r="F62" s="86">
        <v>1.05</v>
      </c>
      <c r="G62" s="86"/>
      <c r="H62" s="87">
        <f t="shared" si="8"/>
        <v>21.45</v>
      </c>
      <c r="I62" s="59"/>
    </row>
    <row r="63" spans="1:17" x14ac:dyDescent="0.25">
      <c r="A63" s="6">
        <v>6</v>
      </c>
      <c r="B63" s="30" t="s">
        <v>112</v>
      </c>
      <c r="C63" s="5" t="s">
        <v>21</v>
      </c>
      <c r="D63" s="23">
        <v>40858</v>
      </c>
      <c r="E63" s="3">
        <v>22.5</v>
      </c>
      <c r="F63" s="2">
        <v>1.1000000000000001</v>
      </c>
      <c r="G63" s="2"/>
      <c r="H63" s="1">
        <f t="shared" si="8"/>
        <v>21.4</v>
      </c>
    </row>
    <row r="64" spans="1:17" x14ac:dyDescent="0.25">
      <c r="A64" s="6">
        <v>7</v>
      </c>
      <c r="B64" s="6" t="s">
        <v>95</v>
      </c>
      <c r="C64" s="5" t="s">
        <v>63</v>
      </c>
      <c r="D64" s="4">
        <v>41033</v>
      </c>
      <c r="E64" s="3">
        <v>22.5</v>
      </c>
      <c r="F64" s="2">
        <v>1.1499999999999999</v>
      </c>
      <c r="G64" s="2"/>
      <c r="H64" s="1">
        <f>SUM(E64-F64-G64)</f>
        <v>21.35</v>
      </c>
    </row>
    <row r="65" spans="1:8" x14ac:dyDescent="0.25">
      <c r="A65" s="6">
        <v>8</v>
      </c>
      <c r="B65" s="6" t="s">
        <v>91</v>
      </c>
      <c r="C65" s="5" t="s">
        <v>69</v>
      </c>
      <c r="D65" s="4">
        <v>41012</v>
      </c>
      <c r="E65" s="3">
        <v>22.5</v>
      </c>
      <c r="F65" s="2">
        <v>1.1499999999999999</v>
      </c>
      <c r="G65" s="2"/>
      <c r="H65" s="1">
        <f>SUM(E65-F65-G65)</f>
        <v>21.35</v>
      </c>
    </row>
    <row r="66" spans="1:8" x14ac:dyDescent="0.25">
      <c r="A66" s="6">
        <v>9</v>
      </c>
      <c r="B66" s="6" t="s">
        <v>114</v>
      </c>
      <c r="C66" s="5" t="s">
        <v>113</v>
      </c>
      <c r="D66" s="4">
        <v>40565</v>
      </c>
      <c r="E66" s="3">
        <v>22.5</v>
      </c>
      <c r="F66" s="2">
        <v>1.1499999999999999</v>
      </c>
      <c r="G66" s="2"/>
      <c r="H66" s="1">
        <f>SUM(E66-F66-G66)</f>
        <v>21.35</v>
      </c>
    </row>
    <row r="67" spans="1:8" x14ac:dyDescent="0.25">
      <c r="A67" s="6">
        <v>10</v>
      </c>
      <c r="B67" s="6" t="s">
        <v>121</v>
      </c>
      <c r="C67" s="5" t="s">
        <v>41</v>
      </c>
      <c r="D67" s="4">
        <v>41085</v>
      </c>
      <c r="E67" s="3">
        <v>22.5</v>
      </c>
      <c r="F67" s="2">
        <v>1.2</v>
      </c>
      <c r="G67" s="2"/>
      <c r="H67" s="1">
        <f t="shared" si="8"/>
        <v>21.3</v>
      </c>
    </row>
    <row r="68" spans="1:8" x14ac:dyDescent="0.25">
      <c r="A68" s="6">
        <v>11</v>
      </c>
      <c r="B68" s="30" t="s">
        <v>111</v>
      </c>
      <c r="C68" s="5" t="s">
        <v>41</v>
      </c>
      <c r="D68" s="4">
        <v>40862</v>
      </c>
      <c r="E68" s="3">
        <v>22.5</v>
      </c>
      <c r="F68" s="2">
        <v>1.2</v>
      </c>
      <c r="G68" s="2"/>
      <c r="H68" s="1">
        <f t="shared" si="8"/>
        <v>21.3</v>
      </c>
    </row>
    <row r="69" spans="1:8" x14ac:dyDescent="0.25">
      <c r="A69" s="6">
        <v>12</v>
      </c>
      <c r="B69" s="6" t="s">
        <v>87</v>
      </c>
      <c r="C69" s="5" t="s">
        <v>24</v>
      </c>
      <c r="D69" s="4">
        <v>41213</v>
      </c>
      <c r="E69" s="3">
        <v>22.5</v>
      </c>
      <c r="F69" s="2">
        <v>1.25</v>
      </c>
      <c r="G69" s="2"/>
      <c r="H69" s="1">
        <f t="shared" si="8"/>
        <v>21.25</v>
      </c>
    </row>
    <row r="70" spans="1:8" x14ac:dyDescent="0.25">
      <c r="A70" s="6">
        <v>13</v>
      </c>
      <c r="B70" s="6" t="s">
        <v>101</v>
      </c>
      <c r="C70" s="5" t="s">
        <v>56</v>
      </c>
      <c r="D70" s="4">
        <v>41045</v>
      </c>
      <c r="E70" s="3">
        <v>22.5</v>
      </c>
      <c r="F70" s="2">
        <v>1.3</v>
      </c>
      <c r="G70" s="2"/>
      <c r="H70" s="1">
        <f t="shared" si="8"/>
        <v>21.2</v>
      </c>
    </row>
    <row r="71" spans="1:8" x14ac:dyDescent="0.25">
      <c r="A71" s="6">
        <v>14</v>
      </c>
      <c r="B71" s="30" t="s">
        <v>106</v>
      </c>
      <c r="C71" s="5" t="s">
        <v>23</v>
      </c>
      <c r="D71" s="23">
        <v>40675</v>
      </c>
      <c r="E71" s="3">
        <v>22.5</v>
      </c>
      <c r="F71" s="2">
        <v>1.3</v>
      </c>
      <c r="G71" s="2"/>
      <c r="H71" s="1">
        <f t="shared" si="8"/>
        <v>21.2</v>
      </c>
    </row>
    <row r="72" spans="1:8" x14ac:dyDescent="0.25">
      <c r="A72" s="6">
        <v>15</v>
      </c>
      <c r="B72" s="34" t="s">
        <v>104</v>
      </c>
      <c r="C72" s="33" t="s">
        <v>22</v>
      </c>
      <c r="D72" s="32">
        <v>40551</v>
      </c>
      <c r="E72" s="3">
        <v>22.5</v>
      </c>
      <c r="F72" s="2">
        <v>1.45</v>
      </c>
      <c r="G72" s="2"/>
      <c r="H72" s="1">
        <f t="shared" si="8"/>
        <v>21.05</v>
      </c>
    </row>
    <row r="73" spans="1:8" x14ac:dyDescent="0.25">
      <c r="A73" s="6">
        <v>16</v>
      </c>
      <c r="B73" s="6" t="s">
        <v>108</v>
      </c>
      <c r="C73" s="5" t="s">
        <v>41</v>
      </c>
      <c r="D73" s="4">
        <v>40858</v>
      </c>
      <c r="E73" s="3">
        <v>22.5</v>
      </c>
      <c r="F73" s="2">
        <v>1.5</v>
      </c>
      <c r="G73" s="2"/>
      <c r="H73" s="1">
        <f t="shared" si="8"/>
        <v>21</v>
      </c>
    </row>
    <row r="74" spans="1:8" x14ac:dyDescent="0.25">
      <c r="A74" s="6">
        <v>17</v>
      </c>
      <c r="B74" s="30" t="s">
        <v>126</v>
      </c>
      <c r="C74" s="5" t="s">
        <v>23</v>
      </c>
      <c r="D74" s="23">
        <v>40649</v>
      </c>
      <c r="E74" s="3">
        <v>22.5</v>
      </c>
      <c r="F74" s="2">
        <v>1.6</v>
      </c>
      <c r="G74" s="2"/>
      <c r="H74" s="1">
        <f t="shared" si="8"/>
        <v>20.9</v>
      </c>
    </row>
    <row r="75" spans="1:8" x14ac:dyDescent="0.25">
      <c r="A75" s="6">
        <v>18</v>
      </c>
      <c r="B75" s="6" t="s">
        <v>83</v>
      </c>
      <c r="C75" s="5" t="s">
        <v>63</v>
      </c>
      <c r="D75" s="4">
        <v>41115</v>
      </c>
      <c r="E75" s="3">
        <v>22.5</v>
      </c>
      <c r="F75" s="2">
        <v>1.65</v>
      </c>
      <c r="G75" s="2"/>
      <c r="H75" s="1">
        <f>SUM(E75-F75-G75)</f>
        <v>20.85</v>
      </c>
    </row>
    <row r="76" spans="1:8" x14ac:dyDescent="0.25">
      <c r="A76" s="6">
        <v>19</v>
      </c>
      <c r="B76" s="6" t="s">
        <v>86</v>
      </c>
      <c r="C76" s="5" t="s">
        <v>18</v>
      </c>
      <c r="D76" s="4">
        <v>41033</v>
      </c>
      <c r="E76" s="3">
        <v>22.5</v>
      </c>
      <c r="F76" s="2">
        <v>1.65</v>
      </c>
      <c r="G76" s="2"/>
      <c r="H76" s="1">
        <f>SUM(E76-F76-G76)</f>
        <v>20.85</v>
      </c>
    </row>
    <row r="77" spans="1:8" x14ac:dyDescent="0.25">
      <c r="A77" s="6">
        <v>20</v>
      </c>
      <c r="B77" s="6" t="s">
        <v>96</v>
      </c>
      <c r="C77" s="5" t="s">
        <v>69</v>
      </c>
      <c r="D77" s="4">
        <v>40947</v>
      </c>
      <c r="E77" s="3">
        <v>22.5</v>
      </c>
      <c r="F77" s="2">
        <v>1.7</v>
      </c>
      <c r="G77" s="2"/>
      <c r="H77" s="1">
        <f t="shared" si="8"/>
        <v>20.8</v>
      </c>
    </row>
    <row r="78" spans="1:8" x14ac:dyDescent="0.25">
      <c r="A78" s="6">
        <v>21</v>
      </c>
      <c r="B78" s="30" t="s">
        <v>107</v>
      </c>
      <c r="C78" s="5" t="s">
        <v>41</v>
      </c>
      <c r="D78" s="23">
        <v>40706</v>
      </c>
      <c r="E78" s="3">
        <v>22.5</v>
      </c>
      <c r="F78" s="2">
        <v>1.7</v>
      </c>
      <c r="G78" s="2"/>
      <c r="H78" s="1">
        <f t="shared" si="8"/>
        <v>20.8</v>
      </c>
    </row>
    <row r="79" spans="1:8" x14ac:dyDescent="0.25">
      <c r="A79" s="6">
        <v>22</v>
      </c>
      <c r="B79" s="6" t="s">
        <v>105</v>
      </c>
      <c r="C79" s="5" t="s">
        <v>18</v>
      </c>
      <c r="D79" s="4">
        <v>41079</v>
      </c>
      <c r="E79" s="3">
        <v>22.5</v>
      </c>
      <c r="F79" s="2">
        <v>1.8</v>
      </c>
      <c r="G79" s="2"/>
      <c r="H79" s="1">
        <f t="shared" si="8"/>
        <v>20.7</v>
      </c>
    </row>
    <row r="80" spans="1:8" x14ac:dyDescent="0.25">
      <c r="A80" s="6">
        <v>23</v>
      </c>
      <c r="B80" s="6" t="s">
        <v>102</v>
      </c>
      <c r="C80" s="5" t="s">
        <v>24</v>
      </c>
      <c r="D80" s="4">
        <v>41041</v>
      </c>
      <c r="E80" s="3">
        <v>22.5</v>
      </c>
      <c r="F80" s="2">
        <v>1.8</v>
      </c>
      <c r="G80" s="2"/>
      <c r="H80" s="1">
        <f t="shared" si="8"/>
        <v>20.7</v>
      </c>
    </row>
    <row r="81" spans="1:8" x14ac:dyDescent="0.25">
      <c r="A81" s="6">
        <v>24</v>
      </c>
      <c r="B81" s="6" t="s">
        <v>130</v>
      </c>
      <c r="C81" s="5" t="s">
        <v>21</v>
      </c>
      <c r="D81" s="4">
        <v>40593</v>
      </c>
      <c r="E81" s="42">
        <v>22.5</v>
      </c>
      <c r="F81" s="44">
        <v>2</v>
      </c>
      <c r="G81" s="6"/>
      <c r="H81" s="46">
        <f t="shared" si="8"/>
        <v>20.5</v>
      </c>
    </row>
    <row r="82" spans="1:8" x14ac:dyDescent="0.25">
      <c r="A82" s="6">
        <v>25</v>
      </c>
      <c r="B82" s="6" t="s">
        <v>103</v>
      </c>
      <c r="C82" s="5" t="s">
        <v>21</v>
      </c>
      <c r="D82" s="4">
        <v>40758</v>
      </c>
      <c r="E82" s="3">
        <v>22.5</v>
      </c>
      <c r="F82" s="2">
        <v>2.0499999999999998</v>
      </c>
      <c r="G82" s="2"/>
      <c r="H82" s="1">
        <f t="shared" si="8"/>
        <v>20.45</v>
      </c>
    </row>
    <row r="83" spans="1:8" x14ac:dyDescent="0.25">
      <c r="A83" s="6">
        <v>26</v>
      </c>
      <c r="B83" s="30" t="s">
        <v>124</v>
      </c>
      <c r="C83" s="5" t="s">
        <v>41</v>
      </c>
      <c r="D83" s="23">
        <v>40974</v>
      </c>
      <c r="E83" s="3">
        <v>22.5</v>
      </c>
      <c r="F83" s="2">
        <v>2.1</v>
      </c>
      <c r="G83" s="2"/>
      <c r="H83" s="1">
        <f t="shared" si="8"/>
        <v>20.399999999999999</v>
      </c>
    </row>
    <row r="84" spans="1:8" x14ac:dyDescent="0.25">
      <c r="A84" s="6">
        <v>27</v>
      </c>
      <c r="B84" s="6" t="s">
        <v>129</v>
      </c>
      <c r="C84" s="5" t="s">
        <v>46</v>
      </c>
      <c r="D84" s="4">
        <v>40874</v>
      </c>
      <c r="E84" s="3">
        <v>21.5</v>
      </c>
      <c r="F84" s="2">
        <v>1.1499999999999999</v>
      </c>
      <c r="G84" s="2"/>
      <c r="H84" s="1">
        <f t="shared" si="8"/>
        <v>20.350000000000001</v>
      </c>
    </row>
    <row r="85" spans="1:8" x14ac:dyDescent="0.25">
      <c r="A85" s="6">
        <v>28</v>
      </c>
      <c r="B85" s="6" t="s">
        <v>89</v>
      </c>
      <c r="C85" s="5" t="s">
        <v>56</v>
      </c>
      <c r="D85" s="4">
        <v>41120</v>
      </c>
      <c r="E85" s="3">
        <v>22.5</v>
      </c>
      <c r="F85" s="2">
        <v>2.2000000000000002</v>
      </c>
      <c r="G85" s="2"/>
      <c r="H85" s="1">
        <f t="shared" si="8"/>
        <v>20.3</v>
      </c>
    </row>
    <row r="86" spans="1:8" x14ac:dyDescent="0.25">
      <c r="A86" s="6">
        <v>29</v>
      </c>
      <c r="B86" s="6" t="s">
        <v>123</v>
      </c>
      <c r="C86" s="5" t="s">
        <v>21</v>
      </c>
      <c r="D86" s="4">
        <v>40958</v>
      </c>
      <c r="E86" s="3">
        <v>22.5</v>
      </c>
      <c r="F86" s="2">
        <v>2.25</v>
      </c>
      <c r="G86" s="2"/>
      <c r="H86" s="1">
        <f t="shared" si="8"/>
        <v>20.25</v>
      </c>
    </row>
    <row r="87" spans="1:8" x14ac:dyDescent="0.25">
      <c r="A87" s="6">
        <v>30</v>
      </c>
      <c r="B87" s="6" t="s">
        <v>110</v>
      </c>
      <c r="C87" s="5" t="s">
        <v>24</v>
      </c>
      <c r="D87" s="4">
        <v>40797</v>
      </c>
      <c r="E87" s="3">
        <v>22.5</v>
      </c>
      <c r="F87" s="2">
        <v>2.2999999999999998</v>
      </c>
      <c r="G87" s="2"/>
      <c r="H87" s="1">
        <f>SUM(E87-F87-G87)</f>
        <v>20.2</v>
      </c>
    </row>
    <row r="88" spans="1:8" x14ac:dyDescent="0.25">
      <c r="A88" s="6">
        <v>31</v>
      </c>
      <c r="B88" s="6" t="s">
        <v>118</v>
      </c>
      <c r="C88" s="5" t="s">
        <v>113</v>
      </c>
      <c r="D88" s="4">
        <v>40619</v>
      </c>
      <c r="E88" s="3">
        <v>21.5</v>
      </c>
      <c r="F88" s="2">
        <v>1.3</v>
      </c>
      <c r="G88" s="2"/>
      <c r="H88" s="1">
        <f>SUM(E88-F88-G88)</f>
        <v>20.2</v>
      </c>
    </row>
    <row r="89" spans="1:8" x14ac:dyDescent="0.25">
      <c r="A89" s="6">
        <v>32</v>
      </c>
      <c r="B89" s="34" t="s">
        <v>97</v>
      </c>
      <c r="C89" s="33" t="s">
        <v>22</v>
      </c>
      <c r="D89" s="32">
        <v>40623</v>
      </c>
      <c r="E89" s="3">
        <v>22.5</v>
      </c>
      <c r="F89" s="2">
        <v>2.35</v>
      </c>
      <c r="G89" s="2"/>
      <c r="H89" s="1">
        <f t="shared" si="8"/>
        <v>20.149999999999999</v>
      </c>
    </row>
    <row r="90" spans="1:8" x14ac:dyDescent="0.25">
      <c r="A90" s="6">
        <v>33</v>
      </c>
      <c r="B90" s="6" t="s">
        <v>93</v>
      </c>
      <c r="C90" s="5" t="s">
        <v>20</v>
      </c>
      <c r="D90" s="4">
        <v>40725</v>
      </c>
      <c r="E90" s="3">
        <v>22.5</v>
      </c>
      <c r="F90" s="2">
        <v>2.4</v>
      </c>
      <c r="G90" s="2"/>
      <c r="H90" s="1">
        <f t="shared" si="8"/>
        <v>20.100000000000001</v>
      </c>
    </row>
    <row r="91" spans="1:8" x14ac:dyDescent="0.25">
      <c r="A91" s="6">
        <v>34</v>
      </c>
      <c r="B91" s="30" t="s">
        <v>117</v>
      </c>
      <c r="C91" s="12" t="s">
        <v>46</v>
      </c>
      <c r="D91" s="23">
        <v>40569</v>
      </c>
      <c r="E91" s="3">
        <v>22.5</v>
      </c>
      <c r="F91" s="2">
        <v>2.4500000000000002</v>
      </c>
      <c r="G91" s="2"/>
      <c r="H91" s="1">
        <f t="shared" si="8"/>
        <v>20.05</v>
      </c>
    </row>
    <row r="92" spans="1:8" x14ac:dyDescent="0.25">
      <c r="A92" s="6">
        <v>35</v>
      </c>
      <c r="B92" s="6" t="s">
        <v>98</v>
      </c>
      <c r="C92" s="5" t="s">
        <v>24</v>
      </c>
      <c r="D92" s="4">
        <v>40801</v>
      </c>
      <c r="E92" s="3">
        <v>22.5</v>
      </c>
      <c r="F92" s="2">
        <v>2.5</v>
      </c>
      <c r="G92" s="2"/>
      <c r="H92" s="1">
        <f t="shared" si="8"/>
        <v>20</v>
      </c>
    </row>
    <row r="93" spans="1:8" x14ac:dyDescent="0.25">
      <c r="A93" s="6">
        <v>36</v>
      </c>
      <c r="B93" s="30" t="s">
        <v>119</v>
      </c>
      <c r="C93" s="5" t="s">
        <v>20</v>
      </c>
      <c r="D93" s="4">
        <v>40732</v>
      </c>
      <c r="E93" s="3">
        <v>21.5</v>
      </c>
      <c r="F93" s="2">
        <v>1.5</v>
      </c>
      <c r="G93" s="2"/>
      <c r="H93" s="1">
        <f t="shared" si="8"/>
        <v>20</v>
      </c>
    </row>
    <row r="94" spans="1:8" x14ac:dyDescent="0.25">
      <c r="A94" s="6">
        <v>37</v>
      </c>
      <c r="B94" s="6" t="s">
        <v>84</v>
      </c>
      <c r="C94" s="5" t="s">
        <v>24</v>
      </c>
      <c r="D94" s="4">
        <v>41019</v>
      </c>
      <c r="E94" s="3">
        <v>21.5</v>
      </c>
      <c r="F94" s="2">
        <v>2.4</v>
      </c>
      <c r="G94" s="2"/>
      <c r="H94" s="1">
        <f t="shared" si="8"/>
        <v>19.100000000000001</v>
      </c>
    </row>
    <row r="95" spans="1:8" x14ac:dyDescent="0.25">
      <c r="A95" s="6">
        <v>38</v>
      </c>
      <c r="B95" s="6" t="s">
        <v>85</v>
      </c>
      <c r="C95" s="12" t="s">
        <v>24</v>
      </c>
      <c r="D95" s="4">
        <v>40915</v>
      </c>
      <c r="E95" s="3">
        <v>21.5</v>
      </c>
      <c r="F95" s="2">
        <v>2.6</v>
      </c>
      <c r="G95" s="2"/>
      <c r="H95" s="1">
        <f t="shared" si="8"/>
        <v>18.899999999999999</v>
      </c>
    </row>
    <row r="96" spans="1:8" x14ac:dyDescent="0.25">
      <c r="A96" s="6">
        <v>39</v>
      </c>
      <c r="B96" s="6" t="s">
        <v>122</v>
      </c>
      <c r="C96" s="5" t="s">
        <v>21</v>
      </c>
      <c r="D96" s="4">
        <v>41226</v>
      </c>
      <c r="E96" s="3">
        <v>20.5</v>
      </c>
      <c r="F96" s="2">
        <v>2.1</v>
      </c>
      <c r="G96" s="2"/>
      <c r="H96" s="1">
        <f t="shared" si="8"/>
        <v>18.399999999999999</v>
      </c>
    </row>
    <row r="97" spans="1:9" x14ac:dyDescent="0.25">
      <c r="A97" s="6">
        <v>40</v>
      </c>
      <c r="B97" s="6" t="s">
        <v>125</v>
      </c>
      <c r="C97" s="5" t="s">
        <v>21</v>
      </c>
      <c r="D97" s="4">
        <v>41083</v>
      </c>
      <c r="E97" s="3">
        <v>20.5</v>
      </c>
      <c r="F97" s="2">
        <v>2.4</v>
      </c>
      <c r="G97" s="2"/>
      <c r="H97" s="1">
        <f t="shared" si="8"/>
        <v>18.100000000000001</v>
      </c>
    </row>
    <row r="98" spans="1:9" x14ac:dyDescent="0.25">
      <c r="A98" s="6">
        <v>41</v>
      </c>
      <c r="B98" s="30" t="s">
        <v>128</v>
      </c>
      <c r="C98" s="5" t="s">
        <v>23</v>
      </c>
      <c r="D98" s="23">
        <v>41267</v>
      </c>
      <c r="E98" s="3">
        <v>11.5</v>
      </c>
      <c r="F98" s="2">
        <v>0.9</v>
      </c>
      <c r="G98" s="2"/>
      <c r="H98" s="1">
        <f t="shared" si="8"/>
        <v>10.6</v>
      </c>
    </row>
    <row r="99" spans="1:9" x14ac:dyDescent="0.25">
      <c r="A99" s="6">
        <v>42</v>
      </c>
      <c r="B99" s="30" t="s">
        <v>115</v>
      </c>
      <c r="C99" s="5" t="s">
        <v>18</v>
      </c>
      <c r="D99" s="4">
        <v>40982</v>
      </c>
      <c r="E99" s="3">
        <v>10.5</v>
      </c>
      <c r="F99" s="2">
        <v>1.3</v>
      </c>
      <c r="G99" s="2"/>
      <c r="H99" s="1">
        <f t="shared" si="8"/>
        <v>9.1999999999999993</v>
      </c>
    </row>
    <row r="100" spans="1:9" x14ac:dyDescent="0.25">
      <c r="A100" s="60">
        <v>43</v>
      </c>
      <c r="B100" s="60" t="s">
        <v>120</v>
      </c>
      <c r="C100" s="94" t="s">
        <v>46</v>
      </c>
      <c r="D100" s="95">
        <v>41208</v>
      </c>
      <c r="E100" s="64">
        <v>0</v>
      </c>
      <c r="F100" s="65">
        <v>0</v>
      </c>
      <c r="G100" s="65"/>
      <c r="H100" s="67">
        <f t="shared" si="8"/>
        <v>0</v>
      </c>
    </row>
    <row r="101" spans="1:9" x14ac:dyDescent="0.25">
      <c r="A101" s="60">
        <v>44</v>
      </c>
      <c r="B101" s="60" t="s">
        <v>116</v>
      </c>
      <c r="C101" s="94" t="s">
        <v>113</v>
      </c>
      <c r="D101" s="95">
        <v>41184</v>
      </c>
      <c r="E101" s="64">
        <v>0</v>
      </c>
      <c r="F101" s="65">
        <v>0</v>
      </c>
      <c r="G101" s="65"/>
      <c r="H101" s="67">
        <f>SUM(E101-F101-G101)</f>
        <v>0</v>
      </c>
    </row>
    <row r="102" spans="1:9" x14ac:dyDescent="0.25">
      <c r="A102" s="60">
        <v>45</v>
      </c>
      <c r="B102" s="60" t="s">
        <v>90</v>
      </c>
      <c r="C102" s="94" t="s">
        <v>22</v>
      </c>
      <c r="D102" s="95">
        <v>40911</v>
      </c>
      <c r="E102" s="64">
        <v>0</v>
      </c>
      <c r="F102" s="65">
        <v>0</v>
      </c>
      <c r="G102" s="65"/>
      <c r="H102" s="67">
        <f>SUM(E102-F102-G102)</f>
        <v>0</v>
      </c>
    </row>
    <row r="103" spans="1:9" x14ac:dyDescent="0.25">
      <c r="A103" s="88"/>
      <c r="B103" s="88"/>
      <c r="C103" s="89"/>
      <c r="D103" s="90"/>
      <c r="E103" s="91"/>
      <c r="F103" s="92"/>
      <c r="G103" s="92"/>
      <c r="H103" s="93"/>
    </row>
    <row r="104" spans="1:9" x14ac:dyDescent="0.25">
      <c r="A104" s="88"/>
    </row>
    <row r="105" spans="1:9" x14ac:dyDescent="0.25">
      <c r="C105" s="29"/>
      <c r="E105" s="138" t="s">
        <v>19</v>
      </c>
      <c r="F105" s="139"/>
      <c r="G105" s="139"/>
      <c r="H105" s="140"/>
    </row>
    <row r="106" spans="1:9" ht="30" x14ac:dyDescent="0.25">
      <c r="B106" s="8" t="s">
        <v>6</v>
      </c>
      <c r="C106" s="8" t="s">
        <v>5</v>
      </c>
      <c r="D106" s="8" t="s">
        <v>4</v>
      </c>
      <c r="E106" s="22" t="s">
        <v>3</v>
      </c>
      <c r="F106" s="22" t="s">
        <v>2</v>
      </c>
      <c r="G106" s="22" t="s">
        <v>1</v>
      </c>
      <c r="H106" s="22" t="s">
        <v>0</v>
      </c>
    </row>
    <row r="107" spans="1:9" x14ac:dyDescent="0.25">
      <c r="A107" s="70">
        <v>1</v>
      </c>
      <c r="B107" s="70" t="s">
        <v>103</v>
      </c>
      <c r="C107" s="71" t="s">
        <v>21</v>
      </c>
      <c r="D107" s="72">
        <v>40758</v>
      </c>
      <c r="E107" s="73">
        <v>10</v>
      </c>
      <c r="F107" s="74">
        <v>0.3</v>
      </c>
      <c r="G107" s="74"/>
      <c r="H107" s="75">
        <f t="shared" ref="H107:H113" si="9">SUM(E107-F107-G107)</f>
        <v>9.6999999999999993</v>
      </c>
      <c r="I107" s="58"/>
    </row>
    <row r="108" spans="1:9" x14ac:dyDescent="0.25">
      <c r="A108" s="70">
        <v>2</v>
      </c>
      <c r="B108" s="70" t="s">
        <v>99</v>
      </c>
      <c r="C108" s="71" t="s">
        <v>63</v>
      </c>
      <c r="D108" s="72">
        <v>41042</v>
      </c>
      <c r="E108" s="73">
        <v>10</v>
      </c>
      <c r="F108" s="74">
        <v>0.6</v>
      </c>
      <c r="G108" s="74"/>
      <c r="H108" s="75">
        <f t="shared" si="9"/>
        <v>9.4</v>
      </c>
      <c r="I108" s="58"/>
    </row>
    <row r="109" spans="1:9" x14ac:dyDescent="0.25">
      <c r="A109" s="70">
        <v>3</v>
      </c>
      <c r="B109" s="70" t="s">
        <v>91</v>
      </c>
      <c r="C109" s="71" t="s">
        <v>69</v>
      </c>
      <c r="D109" s="72">
        <v>41012</v>
      </c>
      <c r="E109" s="73">
        <v>10</v>
      </c>
      <c r="F109" s="74">
        <v>0.6</v>
      </c>
      <c r="G109" s="74"/>
      <c r="H109" s="75">
        <f t="shared" si="9"/>
        <v>9.4</v>
      </c>
      <c r="I109" s="58"/>
    </row>
    <row r="110" spans="1:9" x14ac:dyDescent="0.25">
      <c r="A110" s="70">
        <v>4</v>
      </c>
      <c r="B110" s="70" t="s">
        <v>83</v>
      </c>
      <c r="C110" s="71" t="s">
        <v>63</v>
      </c>
      <c r="D110" s="72">
        <v>41115</v>
      </c>
      <c r="E110" s="73">
        <v>10</v>
      </c>
      <c r="F110" s="74">
        <v>0.65</v>
      </c>
      <c r="G110" s="74"/>
      <c r="H110" s="75">
        <f>SUM(E110-F110-G110)</f>
        <v>9.35</v>
      </c>
      <c r="I110" s="58"/>
    </row>
    <row r="111" spans="1:9" x14ac:dyDescent="0.25">
      <c r="A111" s="70">
        <v>5</v>
      </c>
      <c r="B111" s="70" t="s">
        <v>96</v>
      </c>
      <c r="C111" s="71" t="s">
        <v>69</v>
      </c>
      <c r="D111" s="72">
        <v>40947</v>
      </c>
      <c r="E111" s="73">
        <v>10</v>
      </c>
      <c r="F111" s="74">
        <v>0.65</v>
      </c>
      <c r="G111" s="74"/>
      <c r="H111" s="75">
        <f>SUM(E111-F111-G111)</f>
        <v>9.35</v>
      </c>
      <c r="I111" s="58"/>
    </row>
    <row r="112" spans="1:9" x14ac:dyDescent="0.25">
      <c r="A112" s="6">
        <v>6</v>
      </c>
      <c r="B112" s="6" t="s">
        <v>95</v>
      </c>
      <c r="C112" s="5" t="s">
        <v>63</v>
      </c>
      <c r="D112" s="4">
        <v>41033</v>
      </c>
      <c r="E112" s="3">
        <v>10</v>
      </c>
      <c r="F112" s="2">
        <v>0.8</v>
      </c>
      <c r="G112" s="2"/>
      <c r="H112" s="1">
        <f t="shared" si="9"/>
        <v>9.1999999999999993</v>
      </c>
    </row>
    <row r="113" spans="1:8" x14ac:dyDescent="0.25">
      <c r="A113" s="6">
        <v>7</v>
      </c>
      <c r="B113" s="6" t="s">
        <v>93</v>
      </c>
      <c r="C113" s="5" t="s">
        <v>20</v>
      </c>
      <c r="D113" s="4">
        <v>40725</v>
      </c>
      <c r="E113" s="3">
        <v>10</v>
      </c>
      <c r="F113" s="2">
        <v>0.95</v>
      </c>
      <c r="G113" s="2"/>
      <c r="H113" s="1">
        <f t="shared" si="9"/>
        <v>9.0500000000000007</v>
      </c>
    </row>
    <row r="114" spans="1:8" x14ac:dyDescent="0.25">
      <c r="A114" s="6">
        <v>8</v>
      </c>
      <c r="B114" s="100" t="s">
        <v>90</v>
      </c>
      <c r="C114" s="5" t="s">
        <v>22</v>
      </c>
      <c r="D114" s="4">
        <v>40911</v>
      </c>
      <c r="E114" s="42">
        <v>10</v>
      </c>
      <c r="F114" s="44">
        <v>1</v>
      </c>
      <c r="G114" s="6"/>
      <c r="H114" s="46">
        <f t="shared" ref="H114:H125" si="10">SUM(E114-F114-G114)</f>
        <v>9</v>
      </c>
    </row>
    <row r="115" spans="1:8" x14ac:dyDescent="0.25">
      <c r="A115" s="6">
        <v>9</v>
      </c>
      <c r="B115" s="129" t="s">
        <v>98</v>
      </c>
      <c r="C115" s="12" t="s">
        <v>24</v>
      </c>
      <c r="D115" s="24">
        <v>40801</v>
      </c>
      <c r="E115" s="41">
        <v>10</v>
      </c>
      <c r="F115" s="43">
        <v>1</v>
      </c>
      <c r="G115" s="10"/>
      <c r="H115" s="45">
        <f t="shared" si="10"/>
        <v>9</v>
      </c>
    </row>
    <row r="116" spans="1:8" x14ac:dyDescent="0.25">
      <c r="A116" s="6">
        <v>10</v>
      </c>
      <c r="B116" s="6" t="s">
        <v>87</v>
      </c>
      <c r="C116" s="5" t="s">
        <v>24</v>
      </c>
      <c r="D116" s="4">
        <v>41213</v>
      </c>
      <c r="E116" s="3">
        <v>10</v>
      </c>
      <c r="F116" s="2">
        <v>1.05</v>
      </c>
      <c r="G116" s="2"/>
      <c r="H116" s="1">
        <f t="shared" si="10"/>
        <v>8.9499999999999993</v>
      </c>
    </row>
    <row r="117" spans="1:8" x14ac:dyDescent="0.25">
      <c r="A117" s="6">
        <v>11</v>
      </c>
      <c r="B117" s="6" t="s">
        <v>84</v>
      </c>
      <c r="C117" s="5" t="s">
        <v>24</v>
      </c>
      <c r="D117" s="4">
        <v>41019</v>
      </c>
      <c r="E117" s="3">
        <v>10</v>
      </c>
      <c r="F117" s="2">
        <v>1.05</v>
      </c>
      <c r="G117" s="2"/>
      <c r="H117" s="1">
        <f t="shared" si="10"/>
        <v>8.9499999999999993</v>
      </c>
    </row>
    <row r="118" spans="1:8" x14ac:dyDescent="0.25">
      <c r="A118" s="6">
        <v>12</v>
      </c>
      <c r="B118" s="6" t="s">
        <v>85</v>
      </c>
      <c r="C118" s="5" t="s">
        <v>24</v>
      </c>
      <c r="D118" s="4">
        <v>40915</v>
      </c>
      <c r="E118" s="3">
        <v>10</v>
      </c>
      <c r="F118" s="2">
        <v>1.1499999999999999</v>
      </c>
      <c r="G118" s="2"/>
      <c r="H118" s="1">
        <f t="shared" si="10"/>
        <v>8.85</v>
      </c>
    </row>
    <row r="119" spans="1:8" x14ac:dyDescent="0.25">
      <c r="A119" s="6">
        <v>13</v>
      </c>
      <c r="B119" s="6" t="s">
        <v>88</v>
      </c>
      <c r="C119" s="5" t="s">
        <v>63</v>
      </c>
      <c r="D119" s="4">
        <v>40699</v>
      </c>
      <c r="E119" s="3">
        <v>10</v>
      </c>
      <c r="F119" s="2">
        <v>1.1499999999999999</v>
      </c>
      <c r="G119" s="2"/>
      <c r="H119" s="1">
        <f t="shared" si="10"/>
        <v>8.85</v>
      </c>
    </row>
    <row r="120" spans="1:8" x14ac:dyDescent="0.25">
      <c r="A120" s="6">
        <v>14</v>
      </c>
      <c r="B120" s="6" t="s">
        <v>100</v>
      </c>
      <c r="C120" s="12" t="s">
        <v>63</v>
      </c>
      <c r="D120" s="4">
        <v>41171</v>
      </c>
      <c r="E120" s="3">
        <v>10</v>
      </c>
      <c r="F120" s="2">
        <v>1.2</v>
      </c>
      <c r="G120" s="2"/>
      <c r="H120" s="1">
        <f t="shared" si="10"/>
        <v>8.8000000000000007</v>
      </c>
    </row>
    <row r="121" spans="1:8" x14ac:dyDescent="0.25">
      <c r="A121" s="6">
        <v>15</v>
      </c>
      <c r="B121" s="6" t="s">
        <v>86</v>
      </c>
      <c r="C121" s="5" t="s">
        <v>18</v>
      </c>
      <c r="D121" s="4">
        <v>41033</v>
      </c>
      <c r="E121" s="3">
        <v>10</v>
      </c>
      <c r="F121" s="2">
        <v>1.2</v>
      </c>
      <c r="G121" s="2"/>
      <c r="H121" s="1">
        <f t="shared" si="10"/>
        <v>8.8000000000000007</v>
      </c>
    </row>
    <row r="122" spans="1:8" x14ac:dyDescent="0.25">
      <c r="A122" s="6">
        <v>16</v>
      </c>
      <c r="B122" s="6" t="s">
        <v>105</v>
      </c>
      <c r="C122" s="5" t="s">
        <v>18</v>
      </c>
      <c r="D122" s="4">
        <v>41079</v>
      </c>
      <c r="E122" s="3">
        <v>10</v>
      </c>
      <c r="F122" s="2">
        <v>1.5</v>
      </c>
      <c r="G122" s="2"/>
      <c r="H122" s="1">
        <f t="shared" si="10"/>
        <v>8.5</v>
      </c>
    </row>
    <row r="123" spans="1:8" x14ac:dyDescent="0.25">
      <c r="A123" s="6">
        <v>17</v>
      </c>
      <c r="B123" s="6" t="s">
        <v>102</v>
      </c>
      <c r="C123" s="5" t="s">
        <v>24</v>
      </c>
      <c r="D123" s="4">
        <v>41041</v>
      </c>
      <c r="E123" s="3">
        <v>10</v>
      </c>
      <c r="F123" s="2">
        <v>1.5</v>
      </c>
      <c r="G123" s="2"/>
      <c r="H123" s="1">
        <f t="shared" si="10"/>
        <v>8.5</v>
      </c>
    </row>
    <row r="124" spans="1:8" x14ac:dyDescent="0.25">
      <c r="A124" s="6">
        <v>18</v>
      </c>
      <c r="B124" s="6" t="s">
        <v>101</v>
      </c>
      <c r="C124" s="5" t="s">
        <v>56</v>
      </c>
      <c r="D124" s="4">
        <v>41045</v>
      </c>
      <c r="E124" s="3">
        <v>10</v>
      </c>
      <c r="F124" s="2">
        <v>1.55</v>
      </c>
      <c r="G124" s="2"/>
      <c r="H124" s="1">
        <f t="shared" si="10"/>
        <v>8.4499999999999993</v>
      </c>
    </row>
    <row r="125" spans="1:8" x14ac:dyDescent="0.25">
      <c r="A125" s="6">
        <v>19</v>
      </c>
      <c r="B125" s="6" t="s">
        <v>89</v>
      </c>
      <c r="C125" s="5" t="s">
        <v>56</v>
      </c>
      <c r="D125" s="4">
        <v>41120</v>
      </c>
      <c r="E125" s="3">
        <v>10</v>
      </c>
      <c r="F125" s="2">
        <v>2.2000000000000002</v>
      </c>
      <c r="G125" s="2"/>
      <c r="H125" s="1">
        <f t="shared" si="10"/>
        <v>7.8</v>
      </c>
    </row>
    <row r="126" spans="1:8" x14ac:dyDescent="0.25">
      <c r="A126" s="88"/>
    </row>
  </sheetData>
  <sortState xmlns:xlrd2="http://schemas.microsoft.com/office/spreadsheetml/2017/richdata2" ref="B114:H115">
    <sortCondition descending="1" ref="D114:D115"/>
  </sortState>
  <mergeCells count="7">
    <mergeCell ref="E105:H105"/>
    <mergeCell ref="B1:V1"/>
    <mergeCell ref="E56:H56"/>
    <mergeCell ref="B2:Q2"/>
    <mergeCell ref="E3:H3"/>
    <mergeCell ref="I3:L3"/>
    <mergeCell ref="M3:P3"/>
  </mergeCells>
  <dataValidations count="1">
    <dataValidation type="custom" allowBlank="1" showInputMessage="1" showErrorMessage="1" sqref="H103 H58:H101 H55 H5:H53 P5:P53 L5:L53 H116:H125 H107:H114" xr:uid="{00000000-0002-0000-0000-000000000000}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zoomScaleNormal="100" workbookViewId="0">
      <selection activeCell="M9" sqref="M9"/>
    </sheetView>
  </sheetViews>
  <sheetFormatPr defaultRowHeight="15" x14ac:dyDescent="0.25"/>
  <cols>
    <col min="1" max="1" width="3" bestFit="1" customWidth="1"/>
    <col min="2" max="2" width="26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 x14ac:dyDescent="0.25">
      <c r="C1" s="12"/>
      <c r="D1" s="12"/>
      <c r="E1" s="145" t="s">
        <v>14</v>
      </c>
      <c r="F1" s="146"/>
      <c r="G1" s="146"/>
      <c r="H1" s="147"/>
    </row>
    <row r="2" spans="1:9" x14ac:dyDescent="0.25">
      <c r="B2" s="8" t="s">
        <v>6</v>
      </c>
      <c r="C2" s="8" t="s">
        <v>5</v>
      </c>
      <c r="D2" s="8" t="s">
        <v>4</v>
      </c>
      <c r="E2" s="15" t="s">
        <v>3</v>
      </c>
      <c r="F2" s="15" t="s">
        <v>11</v>
      </c>
      <c r="G2" s="15" t="s">
        <v>1</v>
      </c>
      <c r="H2" s="15" t="s">
        <v>13</v>
      </c>
    </row>
    <row r="3" spans="1:9" x14ac:dyDescent="0.25">
      <c r="A3" s="76">
        <v>1</v>
      </c>
      <c r="B3" s="101" t="s">
        <v>104</v>
      </c>
      <c r="C3" s="102" t="s">
        <v>22</v>
      </c>
      <c r="D3" s="103">
        <v>40551</v>
      </c>
      <c r="E3" s="79">
        <v>10</v>
      </c>
      <c r="F3" s="80">
        <v>0.55000000000000004</v>
      </c>
      <c r="G3" s="80"/>
      <c r="H3" s="81">
        <f t="shared" ref="H3:H21" si="0">SUM(E3-F3-G3)</f>
        <v>9.4499999999999993</v>
      </c>
      <c r="I3" s="58"/>
    </row>
    <row r="4" spans="1:9" x14ac:dyDescent="0.25">
      <c r="A4" s="76">
        <v>2</v>
      </c>
      <c r="B4" s="104" t="s">
        <v>98</v>
      </c>
      <c r="C4" s="105" t="s">
        <v>24</v>
      </c>
      <c r="D4" s="106">
        <v>40801</v>
      </c>
      <c r="E4" s="79">
        <v>10</v>
      </c>
      <c r="F4" s="80">
        <v>0.6</v>
      </c>
      <c r="G4" s="80"/>
      <c r="H4" s="81">
        <f t="shared" si="0"/>
        <v>9.4</v>
      </c>
      <c r="I4" s="58"/>
    </row>
    <row r="5" spans="1:9" x14ac:dyDescent="0.25">
      <c r="A5" s="35">
        <v>3</v>
      </c>
      <c r="B5" s="53" t="s">
        <v>97</v>
      </c>
      <c r="C5" s="54" t="s">
        <v>22</v>
      </c>
      <c r="D5" s="55">
        <v>40623</v>
      </c>
      <c r="E5" s="38">
        <v>10</v>
      </c>
      <c r="F5" s="39">
        <v>0.6</v>
      </c>
      <c r="G5" s="96"/>
      <c r="H5" s="110">
        <f t="shared" si="0"/>
        <v>9.4</v>
      </c>
      <c r="I5" s="58"/>
    </row>
    <row r="6" spans="1:9" x14ac:dyDescent="0.25">
      <c r="A6" s="35">
        <v>4</v>
      </c>
      <c r="B6" s="97" t="s">
        <v>91</v>
      </c>
      <c r="C6" s="98" t="s">
        <v>69</v>
      </c>
      <c r="D6" s="99">
        <v>41012</v>
      </c>
      <c r="E6" s="38">
        <v>10</v>
      </c>
      <c r="F6" s="39">
        <v>0.65</v>
      </c>
      <c r="G6" s="96"/>
      <c r="H6" s="110">
        <f t="shared" si="0"/>
        <v>9.35</v>
      </c>
      <c r="I6" s="58"/>
    </row>
    <row r="7" spans="1:9" x14ac:dyDescent="0.25">
      <c r="A7" s="76">
        <v>5</v>
      </c>
      <c r="B7" s="107" t="s">
        <v>106</v>
      </c>
      <c r="C7" s="77" t="s">
        <v>23</v>
      </c>
      <c r="D7" s="108">
        <v>40675</v>
      </c>
      <c r="E7" s="79">
        <v>10</v>
      </c>
      <c r="F7" s="80">
        <v>0.65</v>
      </c>
      <c r="G7" s="80"/>
      <c r="H7" s="81">
        <f t="shared" si="0"/>
        <v>9.35</v>
      </c>
      <c r="I7" s="58"/>
    </row>
    <row r="8" spans="1:9" x14ac:dyDescent="0.25">
      <c r="A8" s="76">
        <v>6</v>
      </c>
      <c r="B8" s="107" t="s">
        <v>128</v>
      </c>
      <c r="C8" s="77" t="s">
        <v>23</v>
      </c>
      <c r="D8" s="108">
        <v>41267</v>
      </c>
      <c r="E8" s="79">
        <v>10</v>
      </c>
      <c r="F8" s="80">
        <v>0.7</v>
      </c>
      <c r="G8" s="80"/>
      <c r="H8" s="81">
        <f t="shared" si="0"/>
        <v>9.3000000000000007</v>
      </c>
      <c r="I8" s="58"/>
    </row>
    <row r="9" spans="1:9" x14ac:dyDescent="0.25">
      <c r="A9" s="76">
        <v>7</v>
      </c>
      <c r="B9" s="76" t="s">
        <v>83</v>
      </c>
      <c r="C9" s="77" t="s">
        <v>63</v>
      </c>
      <c r="D9" s="78">
        <v>41115</v>
      </c>
      <c r="E9" s="79">
        <v>10</v>
      </c>
      <c r="F9" s="80">
        <v>0.75</v>
      </c>
      <c r="G9" s="80"/>
      <c r="H9" s="81">
        <f>SUM(E9-F9-G9)</f>
        <v>9.25</v>
      </c>
      <c r="I9" s="58"/>
    </row>
    <row r="10" spans="1:9" x14ac:dyDescent="0.25">
      <c r="A10" s="100">
        <v>8</v>
      </c>
      <c r="B10" s="6" t="s">
        <v>125</v>
      </c>
      <c r="C10" s="5" t="s">
        <v>21</v>
      </c>
      <c r="D10" s="4">
        <v>41083</v>
      </c>
      <c r="E10" s="3">
        <v>10</v>
      </c>
      <c r="F10" s="2">
        <v>0.75</v>
      </c>
      <c r="G10" s="2"/>
      <c r="H10" s="1">
        <f>SUM(E10-F10-G10)</f>
        <v>9.25</v>
      </c>
      <c r="I10" s="58"/>
    </row>
    <row r="11" spans="1:9" x14ac:dyDescent="0.25">
      <c r="A11" s="6">
        <v>9</v>
      </c>
      <c r="B11" s="6" t="s">
        <v>103</v>
      </c>
      <c r="C11" s="5" t="s">
        <v>21</v>
      </c>
      <c r="D11" s="4">
        <v>40758</v>
      </c>
      <c r="E11" s="3">
        <v>10</v>
      </c>
      <c r="F11" s="2">
        <v>0.75</v>
      </c>
      <c r="G11" s="2"/>
      <c r="H11" s="1">
        <f>SUM(E11-F11-G11)</f>
        <v>9.25</v>
      </c>
      <c r="I11" s="58"/>
    </row>
    <row r="12" spans="1:9" x14ac:dyDescent="0.25">
      <c r="A12" s="35">
        <v>10</v>
      </c>
      <c r="B12" s="113" t="s">
        <v>126</v>
      </c>
      <c r="C12" s="98" t="s">
        <v>23</v>
      </c>
      <c r="D12" s="114">
        <v>40649</v>
      </c>
      <c r="E12" s="38">
        <v>10</v>
      </c>
      <c r="F12" s="39">
        <v>0.75</v>
      </c>
      <c r="G12" s="96"/>
      <c r="H12" s="110">
        <f>SUM(E12-F12-G12)</f>
        <v>9.25</v>
      </c>
      <c r="I12" s="58"/>
    </row>
    <row r="13" spans="1:9" x14ac:dyDescent="0.25">
      <c r="A13" s="100">
        <v>11</v>
      </c>
      <c r="B13" s="6" t="s">
        <v>130</v>
      </c>
      <c r="C13" s="5" t="s">
        <v>21</v>
      </c>
      <c r="D13" s="4">
        <v>40593</v>
      </c>
      <c r="E13" s="3">
        <v>10</v>
      </c>
      <c r="F13" s="2">
        <v>0.75</v>
      </c>
      <c r="G13" s="2"/>
      <c r="H13" s="1">
        <f>SUM(E13-F13-G13)</f>
        <v>9.25</v>
      </c>
      <c r="I13" s="58"/>
    </row>
    <row r="14" spans="1:9" x14ac:dyDescent="0.25">
      <c r="A14" s="6">
        <v>12</v>
      </c>
      <c r="B14" s="6" t="s">
        <v>123</v>
      </c>
      <c r="C14" s="5" t="s">
        <v>21</v>
      </c>
      <c r="D14" s="4">
        <v>41171</v>
      </c>
      <c r="E14" s="3">
        <v>10</v>
      </c>
      <c r="F14" s="2">
        <v>0.7</v>
      </c>
      <c r="G14" s="2">
        <v>0.1</v>
      </c>
      <c r="H14" s="1">
        <f t="shared" si="0"/>
        <v>9.2000000000000011</v>
      </c>
    </row>
    <row r="15" spans="1:9" x14ac:dyDescent="0.25">
      <c r="A15" s="6">
        <v>13</v>
      </c>
      <c r="B15" s="6" t="s">
        <v>100</v>
      </c>
      <c r="C15" s="5" t="s">
        <v>63</v>
      </c>
      <c r="D15" s="4">
        <v>41171</v>
      </c>
      <c r="E15" s="3">
        <v>10</v>
      </c>
      <c r="F15" s="2">
        <v>0.8</v>
      </c>
      <c r="G15" s="2"/>
      <c r="H15" s="1">
        <f t="shared" si="0"/>
        <v>9.1999999999999993</v>
      </c>
    </row>
    <row r="16" spans="1:9" x14ac:dyDescent="0.25">
      <c r="A16" s="6">
        <v>14</v>
      </c>
      <c r="B16" s="6" t="s">
        <v>127</v>
      </c>
      <c r="C16" s="5" t="s">
        <v>41</v>
      </c>
      <c r="D16" s="4">
        <v>41224</v>
      </c>
      <c r="E16" s="3">
        <v>10</v>
      </c>
      <c r="F16" s="2">
        <v>0.85</v>
      </c>
      <c r="G16" s="2"/>
      <c r="H16" s="1">
        <f t="shared" si="0"/>
        <v>9.15</v>
      </c>
    </row>
    <row r="17" spans="1:8" x14ac:dyDescent="0.25">
      <c r="A17" s="6">
        <v>15</v>
      </c>
      <c r="B17" s="6" t="s">
        <v>102</v>
      </c>
      <c r="C17" s="5" t="s">
        <v>24</v>
      </c>
      <c r="D17" s="4">
        <v>41041</v>
      </c>
      <c r="E17" s="3">
        <v>10</v>
      </c>
      <c r="F17" s="2">
        <v>0.85</v>
      </c>
      <c r="G17" s="2"/>
      <c r="H17" s="1">
        <f t="shared" si="0"/>
        <v>9.15</v>
      </c>
    </row>
    <row r="18" spans="1:8" x14ac:dyDescent="0.25">
      <c r="A18" s="6">
        <v>16</v>
      </c>
      <c r="B18" s="6" t="s">
        <v>96</v>
      </c>
      <c r="C18" s="5" t="s">
        <v>69</v>
      </c>
      <c r="D18" s="4">
        <v>40947</v>
      </c>
      <c r="E18" s="3">
        <v>10</v>
      </c>
      <c r="F18" s="2">
        <v>0.85</v>
      </c>
      <c r="G18" s="2"/>
      <c r="H18" s="1">
        <f t="shared" si="0"/>
        <v>9.15</v>
      </c>
    </row>
    <row r="19" spans="1:8" x14ac:dyDescent="0.25">
      <c r="A19" s="6">
        <v>17</v>
      </c>
      <c r="B19" s="6" t="s">
        <v>89</v>
      </c>
      <c r="C19" s="5" t="s">
        <v>56</v>
      </c>
      <c r="D19" s="4">
        <v>41120</v>
      </c>
      <c r="E19" s="3">
        <v>10</v>
      </c>
      <c r="F19" s="2">
        <v>0.9</v>
      </c>
      <c r="G19" s="2"/>
      <c r="H19" s="1">
        <f>SUM(E19-F19-G19)</f>
        <v>9.1</v>
      </c>
    </row>
    <row r="20" spans="1:8" x14ac:dyDescent="0.25">
      <c r="A20" s="6">
        <v>18</v>
      </c>
      <c r="B20" s="6" t="s">
        <v>118</v>
      </c>
      <c r="C20" s="5" t="s">
        <v>113</v>
      </c>
      <c r="D20" s="4">
        <v>40619</v>
      </c>
      <c r="E20" s="3">
        <v>10</v>
      </c>
      <c r="F20" s="2">
        <v>0.9</v>
      </c>
      <c r="G20" s="2"/>
      <c r="H20" s="1">
        <f>SUM(E20-F20-G20)</f>
        <v>9.1</v>
      </c>
    </row>
    <row r="21" spans="1:8" x14ac:dyDescent="0.25">
      <c r="A21" s="6">
        <v>19</v>
      </c>
      <c r="B21" s="30" t="s">
        <v>131</v>
      </c>
      <c r="C21" s="5" t="s">
        <v>20</v>
      </c>
      <c r="D21" s="4">
        <v>41260</v>
      </c>
      <c r="E21" s="3">
        <v>10</v>
      </c>
      <c r="F21" s="2">
        <v>0.95</v>
      </c>
      <c r="G21" s="2"/>
      <c r="H21" s="1">
        <f t="shared" si="0"/>
        <v>9.0500000000000007</v>
      </c>
    </row>
    <row r="22" spans="1:8" x14ac:dyDescent="0.25">
      <c r="A22" s="6">
        <v>20</v>
      </c>
      <c r="B22" s="6" t="s">
        <v>121</v>
      </c>
      <c r="C22" s="5" t="s">
        <v>41</v>
      </c>
      <c r="D22" s="4">
        <v>41085</v>
      </c>
      <c r="E22" s="3">
        <v>10</v>
      </c>
      <c r="F22" s="2">
        <v>1</v>
      </c>
      <c r="G22" s="2"/>
      <c r="H22" s="1">
        <f t="shared" ref="H22:H35" si="1">SUM(E22-F22-G22)</f>
        <v>9</v>
      </c>
    </row>
    <row r="23" spans="1:8" x14ac:dyDescent="0.25">
      <c r="A23" s="6">
        <v>21</v>
      </c>
      <c r="B23" s="30" t="s">
        <v>112</v>
      </c>
      <c r="C23" s="5" t="s">
        <v>21</v>
      </c>
      <c r="D23" s="23">
        <v>40858</v>
      </c>
      <c r="E23" s="3">
        <v>10</v>
      </c>
      <c r="F23" s="2">
        <v>0.7</v>
      </c>
      <c r="G23" s="2">
        <v>0.3</v>
      </c>
      <c r="H23" s="1">
        <f t="shared" si="1"/>
        <v>9</v>
      </c>
    </row>
    <row r="24" spans="1:8" x14ac:dyDescent="0.25">
      <c r="A24" s="6">
        <v>22</v>
      </c>
      <c r="B24" s="6" t="s">
        <v>109</v>
      </c>
      <c r="C24" s="5" t="s">
        <v>41</v>
      </c>
      <c r="D24" s="4">
        <v>40858</v>
      </c>
      <c r="E24" s="3">
        <v>10</v>
      </c>
      <c r="F24" s="2">
        <v>1</v>
      </c>
      <c r="G24" s="2"/>
      <c r="H24" s="1">
        <f t="shared" si="1"/>
        <v>9</v>
      </c>
    </row>
    <row r="25" spans="1:8" x14ac:dyDescent="0.25">
      <c r="A25" s="6">
        <v>23</v>
      </c>
      <c r="B25" s="30" t="s">
        <v>119</v>
      </c>
      <c r="C25" s="5" t="s">
        <v>20</v>
      </c>
      <c r="D25" s="4">
        <v>40732</v>
      </c>
      <c r="E25" s="3">
        <v>10</v>
      </c>
      <c r="F25" s="2">
        <v>1</v>
      </c>
      <c r="G25" s="2"/>
      <c r="H25" s="1">
        <f t="shared" si="1"/>
        <v>9</v>
      </c>
    </row>
    <row r="26" spans="1:8" x14ac:dyDescent="0.25">
      <c r="A26" s="6">
        <v>24</v>
      </c>
      <c r="B26" s="6" t="s">
        <v>92</v>
      </c>
      <c r="C26" s="5" t="s">
        <v>22</v>
      </c>
      <c r="D26" s="4">
        <v>41241</v>
      </c>
      <c r="E26" s="3">
        <v>10</v>
      </c>
      <c r="F26" s="2">
        <v>1.05</v>
      </c>
      <c r="G26" s="2"/>
      <c r="H26" s="1">
        <f t="shared" si="1"/>
        <v>8.9499999999999993</v>
      </c>
    </row>
    <row r="27" spans="1:8" x14ac:dyDescent="0.25">
      <c r="A27" s="6">
        <v>25</v>
      </c>
      <c r="B27" s="6" t="s">
        <v>87</v>
      </c>
      <c r="C27" s="5" t="s">
        <v>24</v>
      </c>
      <c r="D27" s="4">
        <v>41213</v>
      </c>
      <c r="E27" s="3">
        <v>10</v>
      </c>
      <c r="F27" s="2">
        <v>0.95</v>
      </c>
      <c r="G27" s="2">
        <v>0.1</v>
      </c>
      <c r="H27" s="1">
        <f t="shared" si="1"/>
        <v>8.9500000000000011</v>
      </c>
    </row>
    <row r="28" spans="1:8" x14ac:dyDescent="0.25">
      <c r="A28" s="6">
        <v>26</v>
      </c>
      <c r="B28" s="6" t="s">
        <v>94</v>
      </c>
      <c r="C28" s="5" t="s">
        <v>22</v>
      </c>
      <c r="D28" s="4">
        <v>41079</v>
      </c>
      <c r="E28" s="3">
        <v>10</v>
      </c>
      <c r="F28" s="2">
        <v>1.05</v>
      </c>
      <c r="G28" s="2"/>
      <c r="H28" s="1">
        <f t="shared" si="1"/>
        <v>8.9499999999999993</v>
      </c>
    </row>
    <row r="29" spans="1:8" x14ac:dyDescent="0.25">
      <c r="A29" s="6">
        <v>27</v>
      </c>
      <c r="B29" s="6" t="s">
        <v>85</v>
      </c>
      <c r="C29" s="5" t="s">
        <v>24</v>
      </c>
      <c r="D29" s="4">
        <v>40915</v>
      </c>
      <c r="E29" s="3">
        <v>10</v>
      </c>
      <c r="F29" s="2">
        <v>1.05</v>
      </c>
      <c r="G29" s="2"/>
      <c r="H29" s="1">
        <f t="shared" si="1"/>
        <v>8.9499999999999993</v>
      </c>
    </row>
    <row r="30" spans="1:8" x14ac:dyDescent="0.25">
      <c r="A30" s="6">
        <v>28</v>
      </c>
      <c r="B30" s="6" t="s">
        <v>132</v>
      </c>
      <c r="C30" s="5" t="s">
        <v>20</v>
      </c>
      <c r="D30" s="4">
        <v>40779</v>
      </c>
      <c r="E30" s="3">
        <v>10</v>
      </c>
      <c r="F30" s="2">
        <v>1.05</v>
      </c>
      <c r="G30" s="2"/>
      <c r="H30" s="1">
        <f t="shared" si="1"/>
        <v>8.9499999999999993</v>
      </c>
    </row>
    <row r="31" spans="1:8" x14ac:dyDescent="0.25">
      <c r="A31" s="6">
        <v>29</v>
      </c>
      <c r="B31" s="6" t="s">
        <v>93</v>
      </c>
      <c r="C31" s="5" t="s">
        <v>20</v>
      </c>
      <c r="D31" s="4">
        <v>40725</v>
      </c>
      <c r="E31" s="3">
        <v>10</v>
      </c>
      <c r="F31" s="2">
        <v>1.05</v>
      </c>
      <c r="G31" s="2"/>
      <c r="H31" s="1">
        <f t="shared" si="1"/>
        <v>8.9499999999999993</v>
      </c>
    </row>
    <row r="32" spans="1:8" x14ac:dyDescent="0.25">
      <c r="A32" s="6">
        <v>30</v>
      </c>
      <c r="B32" s="6" t="s">
        <v>84</v>
      </c>
      <c r="C32" s="5" t="s">
        <v>24</v>
      </c>
      <c r="D32" s="4">
        <v>41019</v>
      </c>
      <c r="E32" s="3">
        <v>10</v>
      </c>
      <c r="F32" s="2">
        <v>1.1000000000000001</v>
      </c>
      <c r="G32" s="2"/>
      <c r="H32" s="1">
        <f t="shared" si="1"/>
        <v>8.9</v>
      </c>
    </row>
    <row r="33" spans="1:8" x14ac:dyDescent="0.25">
      <c r="A33" s="6">
        <v>31</v>
      </c>
      <c r="B33" s="6" t="s">
        <v>129</v>
      </c>
      <c r="C33" s="5" t="s">
        <v>46</v>
      </c>
      <c r="D33" s="4">
        <v>40874</v>
      </c>
      <c r="E33" s="3">
        <v>10</v>
      </c>
      <c r="F33" s="2">
        <v>1.1000000000000001</v>
      </c>
      <c r="G33" s="2"/>
      <c r="H33" s="1">
        <f t="shared" si="1"/>
        <v>8.9</v>
      </c>
    </row>
    <row r="34" spans="1:8" x14ac:dyDescent="0.25">
      <c r="A34" s="6">
        <v>32</v>
      </c>
      <c r="B34" s="6" t="s">
        <v>108</v>
      </c>
      <c r="C34" s="5" t="s">
        <v>41</v>
      </c>
      <c r="D34" s="4">
        <v>40858</v>
      </c>
      <c r="E34" s="3">
        <v>10</v>
      </c>
      <c r="F34" s="2">
        <v>1.1000000000000001</v>
      </c>
      <c r="G34" s="2"/>
      <c r="H34" s="1">
        <f t="shared" si="1"/>
        <v>8.9</v>
      </c>
    </row>
    <row r="35" spans="1:8" x14ac:dyDescent="0.25">
      <c r="A35" s="6">
        <v>33</v>
      </c>
      <c r="B35" s="30" t="s">
        <v>107</v>
      </c>
      <c r="C35" s="5" t="s">
        <v>41</v>
      </c>
      <c r="D35" s="23">
        <v>40706</v>
      </c>
      <c r="E35" s="3">
        <v>10</v>
      </c>
      <c r="F35" s="2">
        <v>1.1000000000000001</v>
      </c>
      <c r="G35" s="2"/>
      <c r="H35" s="1">
        <f t="shared" si="1"/>
        <v>8.9</v>
      </c>
    </row>
    <row r="36" spans="1:8" x14ac:dyDescent="0.25">
      <c r="A36" s="6">
        <v>34</v>
      </c>
      <c r="B36" s="30" t="s">
        <v>111</v>
      </c>
      <c r="C36" s="5" t="s">
        <v>41</v>
      </c>
      <c r="D36" s="4">
        <v>40862</v>
      </c>
      <c r="E36" s="3">
        <v>10</v>
      </c>
      <c r="F36" s="2">
        <v>1.1499999999999999</v>
      </c>
      <c r="G36" s="2"/>
      <c r="H36" s="1">
        <f t="shared" ref="H36:H51" si="2">SUM(E36-F36-G36)</f>
        <v>8.85</v>
      </c>
    </row>
    <row r="37" spans="1:8" x14ac:dyDescent="0.25">
      <c r="A37" s="6">
        <v>35</v>
      </c>
      <c r="B37" s="6" t="s">
        <v>101</v>
      </c>
      <c r="C37" s="5" t="s">
        <v>56</v>
      </c>
      <c r="D37" s="4">
        <v>41045</v>
      </c>
      <c r="E37" s="3">
        <v>10</v>
      </c>
      <c r="F37" s="2">
        <v>1.2</v>
      </c>
      <c r="G37" s="2"/>
      <c r="H37" s="1">
        <f>SUM(E37-F37-G37)</f>
        <v>8.8000000000000007</v>
      </c>
    </row>
    <row r="38" spans="1:8" x14ac:dyDescent="0.25">
      <c r="A38" s="6">
        <v>36</v>
      </c>
      <c r="B38" s="6" t="s">
        <v>88</v>
      </c>
      <c r="C38" s="5" t="s">
        <v>63</v>
      </c>
      <c r="D38" s="4">
        <v>40699</v>
      </c>
      <c r="E38" s="3">
        <v>10</v>
      </c>
      <c r="F38" s="2">
        <v>1.2</v>
      </c>
      <c r="G38" s="2"/>
      <c r="H38" s="1">
        <f>SUM(E38-F38-G38)</f>
        <v>8.8000000000000007</v>
      </c>
    </row>
    <row r="39" spans="1:8" x14ac:dyDescent="0.25">
      <c r="A39" s="6">
        <v>37</v>
      </c>
      <c r="B39" s="6" t="s">
        <v>114</v>
      </c>
      <c r="C39" s="5" t="s">
        <v>113</v>
      </c>
      <c r="D39" s="4">
        <v>40565</v>
      </c>
      <c r="E39" s="3">
        <v>10</v>
      </c>
      <c r="F39" s="2">
        <v>1.2</v>
      </c>
      <c r="G39" s="2"/>
      <c r="H39" s="1">
        <f>SUM(E39-F39-G39)</f>
        <v>8.8000000000000007</v>
      </c>
    </row>
    <row r="40" spans="1:8" x14ac:dyDescent="0.25">
      <c r="A40" s="6">
        <v>38</v>
      </c>
      <c r="B40" s="6" t="s">
        <v>99</v>
      </c>
      <c r="C40" s="5" t="s">
        <v>63</v>
      </c>
      <c r="D40" s="4">
        <v>41042</v>
      </c>
      <c r="E40" s="3">
        <v>10</v>
      </c>
      <c r="F40" s="2">
        <v>1.25</v>
      </c>
      <c r="G40" s="2"/>
      <c r="H40" s="1">
        <f>SUM(E40-F40-G40)</f>
        <v>8.75</v>
      </c>
    </row>
    <row r="41" spans="1:8" x14ac:dyDescent="0.25">
      <c r="A41" s="6">
        <v>39</v>
      </c>
      <c r="B41" s="30" t="s">
        <v>124</v>
      </c>
      <c r="C41" s="5" t="s">
        <v>41</v>
      </c>
      <c r="D41" s="23">
        <v>40974</v>
      </c>
      <c r="E41" s="3">
        <v>10</v>
      </c>
      <c r="F41" s="2">
        <v>1.25</v>
      </c>
      <c r="G41" s="2"/>
      <c r="H41" s="1">
        <f>SUM(E41-F41-G41)</f>
        <v>8.75</v>
      </c>
    </row>
    <row r="42" spans="1:8" x14ac:dyDescent="0.25">
      <c r="A42" s="6">
        <v>40</v>
      </c>
      <c r="B42" s="6" t="s">
        <v>95</v>
      </c>
      <c r="C42" s="5" t="s">
        <v>63</v>
      </c>
      <c r="D42" s="4">
        <v>41033</v>
      </c>
      <c r="E42" s="3">
        <v>10</v>
      </c>
      <c r="F42" s="2">
        <v>1.3</v>
      </c>
      <c r="G42" s="2"/>
      <c r="H42" s="1">
        <f t="shared" si="2"/>
        <v>8.6999999999999993</v>
      </c>
    </row>
    <row r="43" spans="1:8" x14ac:dyDescent="0.25">
      <c r="A43" s="6">
        <v>41</v>
      </c>
      <c r="B43" s="6" t="s">
        <v>105</v>
      </c>
      <c r="C43" s="5" t="s">
        <v>18</v>
      </c>
      <c r="D43" s="4">
        <v>41079</v>
      </c>
      <c r="E43" s="3">
        <v>10</v>
      </c>
      <c r="F43" s="2">
        <v>1.35</v>
      </c>
      <c r="G43" s="2"/>
      <c r="H43" s="1">
        <f t="shared" si="2"/>
        <v>8.65</v>
      </c>
    </row>
    <row r="44" spans="1:8" x14ac:dyDescent="0.25">
      <c r="A44" s="6">
        <v>42</v>
      </c>
      <c r="B44" s="6" t="s">
        <v>110</v>
      </c>
      <c r="C44" s="5" t="s">
        <v>24</v>
      </c>
      <c r="D44" s="4">
        <v>40797</v>
      </c>
      <c r="E44" s="3">
        <v>10</v>
      </c>
      <c r="F44" s="2">
        <v>1.45</v>
      </c>
      <c r="G44" s="2"/>
      <c r="H44" s="1">
        <f>SUM(E44-F44-G44)</f>
        <v>8.5500000000000007</v>
      </c>
    </row>
    <row r="45" spans="1:8" x14ac:dyDescent="0.25">
      <c r="A45" s="6">
        <v>43</v>
      </c>
      <c r="B45" s="30" t="s">
        <v>117</v>
      </c>
      <c r="C45" s="5" t="s">
        <v>46</v>
      </c>
      <c r="D45" s="23">
        <v>40569</v>
      </c>
      <c r="E45" s="3">
        <v>10</v>
      </c>
      <c r="F45" s="2">
        <v>1.45</v>
      </c>
      <c r="G45" s="2"/>
      <c r="H45" s="1">
        <f>SUM(E45-F45-G45)</f>
        <v>8.5500000000000007</v>
      </c>
    </row>
    <row r="46" spans="1:8" x14ac:dyDescent="0.25">
      <c r="A46" s="6">
        <v>44</v>
      </c>
      <c r="B46" s="6" t="s">
        <v>122</v>
      </c>
      <c r="C46" s="12" t="s">
        <v>21</v>
      </c>
      <c r="D46" s="4">
        <v>41226</v>
      </c>
      <c r="E46" s="3">
        <v>10</v>
      </c>
      <c r="F46" s="2">
        <v>1</v>
      </c>
      <c r="G46" s="2">
        <v>1</v>
      </c>
      <c r="H46" s="1">
        <f t="shared" si="2"/>
        <v>8</v>
      </c>
    </row>
    <row r="47" spans="1:8" x14ac:dyDescent="0.25">
      <c r="A47" s="6">
        <v>45</v>
      </c>
      <c r="B47" s="6" t="s">
        <v>86</v>
      </c>
      <c r="C47" s="5" t="s">
        <v>18</v>
      </c>
      <c r="D47" s="4">
        <v>41033</v>
      </c>
      <c r="E47" s="3">
        <v>10</v>
      </c>
      <c r="F47" s="2">
        <v>2.7</v>
      </c>
      <c r="G47" s="2"/>
      <c r="H47" s="1">
        <f t="shared" si="2"/>
        <v>7.3</v>
      </c>
    </row>
    <row r="48" spans="1:8" x14ac:dyDescent="0.25">
      <c r="A48" s="6">
        <v>46</v>
      </c>
      <c r="B48" s="30" t="s">
        <v>115</v>
      </c>
      <c r="C48" s="5" t="s">
        <v>18</v>
      </c>
      <c r="D48" s="4">
        <v>40982</v>
      </c>
      <c r="E48" s="3">
        <v>10</v>
      </c>
      <c r="F48" s="2">
        <v>2.75</v>
      </c>
      <c r="G48" s="2">
        <v>0.6</v>
      </c>
      <c r="H48" s="1">
        <f t="shared" si="2"/>
        <v>6.65</v>
      </c>
    </row>
    <row r="49" spans="1:8" x14ac:dyDescent="0.25">
      <c r="A49" s="60">
        <v>47</v>
      </c>
      <c r="B49" s="60" t="s">
        <v>120</v>
      </c>
      <c r="C49" s="94" t="s">
        <v>46</v>
      </c>
      <c r="D49" s="95">
        <v>41208</v>
      </c>
      <c r="E49" s="64">
        <v>0</v>
      </c>
      <c r="F49" s="65">
        <v>0</v>
      </c>
      <c r="G49" s="66"/>
      <c r="H49" s="116">
        <f t="shared" si="2"/>
        <v>0</v>
      </c>
    </row>
    <row r="50" spans="1:8" x14ac:dyDescent="0.25">
      <c r="A50" s="60">
        <v>48</v>
      </c>
      <c r="B50" s="60" t="s">
        <v>116</v>
      </c>
      <c r="C50" s="115" t="s">
        <v>113</v>
      </c>
      <c r="D50" s="95">
        <v>41184</v>
      </c>
      <c r="E50" s="64">
        <v>0</v>
      </c>
      <c r="F50" s="65">
        <v>0</v>
      </c>
      <c r="G50" s="66"/>
      <c r="H50" s="116">
        <f t="shared" si="2"/>
        <v>0</v>
      </c>
    </row>
    <row r="51" spans="1:8" x14ac:dyDescent="0.25">
      <c r="A51" s="60">
        <v>49</v>
      </c>
      <c r="B51" s="60" t="s">
        <v>90</v>
      </c>
      <c r="C51" s="94" t="s">
        <v>22</v>
      </c>
      <c r="D51" s="95">
        <v>40911</v>
      </c>
      <c r="E51" s="64">
        <v>0</v>
      </c>
      <c r="F51" s="65">
        <v>0</v>
      </c>
      <c r="G51" s="65"/>
      <c r="H51" s="67">
        <f t="shared" si="2"/>
        <v>0</v>
      </c>
    </row>
  </sheetData>
  <sortState xmlns:xlrd2="http://schemas.microsoft.com/office/spreadsheetml/2017/richdata2" ref="B44:H45">
    <sortCondition descending="1" ref="D44:D45"/>
  </sortState>
  <mergeCells count="1">
    <mergeCell ref="E1:H1"/>
  </mergeCells>
  <dataValidations count="1">
    <dataValidation type="custom" allowBlank="1" showInputMessage="1" showErrorMessage="1" sqref="H3:H51" xr:uid="{00000000-0002-0000-0100-000000000000}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zoomScaleNormal="100" workbookViewId="0">
      <selection activeCell="M44" sqref="M44"/>
    </sheetView>
  </sheetViews>
  <sheetFormatPr defaultRowHeight="15" x14ac:dyDescent="0.25"/>
  <cols>
    <col min="1" max="1" width="3" bestFit="1" customWidth="1"/>
    <col min="2" max="2" width="26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10" x14ac:dyDescent="0.25">
      <c r="C1" s="12"/>
      <c r="D1" s="12"/>
      <c r="E1" s="148" t="s">
        <v>12</v>
      </c>
      <c r="F1" s="149"/>
      <c r="G1" s="149"/>
      <c r="H1" s="150"/>
    </row>
    <row r="2" spans="1:10" x14ac:dyDescent="0.25">
      <c r="B2" s="8" t="s">
        <v>6</v>
      </c>
      <c r="C2" s="8" t="s">
        <v>5</v>
      </c>
      <c r="D2" s="8" t="s">
        <v>4</v>
      </c>
      <c r="E2" s="14" t="s">
        <v>3</v>
      </c>
      <c r="F2" s="14" t="s">
        <v>11</v>
      </c>
      <c r="G2" s="14" t="s">
        <v>1</v>
      </c>
      <c r="H2" s="14" t="s">
        <v>10</v>
      </c>
      <c r="I2" s="122"/>
      <c r="J2" s="88"/>
    </row>
    <row r="3" spans="1:10" x14ac:dyDescent="0.25">
      <c r="A3" s="35">
        <v>1</v>
      </c>
      <c r="B3" s="117" t="s">
        <v>91</v>
      </c>
      <c r="C3" s="118" t="s">
        <v>69</v>
      </c>
      <c r="D3" s="119">
        <v>41012</v>
      </c>
      <c r="E3" s="38">
        <v>10</v>
      </c>
      <c r="F3" s="39">
        <v>0.4</v>
      </c>
      <c r="G3" s="96"/>
      <c r="H3" s="110">
        <f t="shared" ref="H3:H28" si="0">SUM(E3-F3-G3)</f>
        <v>9.6</v>
      </c>
    </row>
    <row r="4" spans="1:10" x14ac:dyDescent="0.25">
      <c r="A4" s="35">
        <v>2</v>
      </c>
      <c r="B4" s="120" t="s">
        <v>126</v>
      </c>
      <c r="C4" s="118" t="s">
        <v>23</v>
      </c>
      <c r="D4" s="121">
        <v>40649</v>
      </c>
      <c r="E4" s="38">
        <v>10</v>
      </c>
      <c r="F4" s="39">
        <v>0.42499999999999999</v>
      </c>
      <c r="G4" s="96"/>
      <c r="H4" s="110">
        <f t="shared" si="0"/>
        <v>9.5749999999999993</v>
      </c>
    </row>
    <row r="5" spans="1:10" x14ac:dyDescent="0.25">
      <c r="A5" s="76">
        <v>3</v>
      </c>
      <c r="B5" s="76" t="s">
        <v>109</v>
      </c>
      <c r="C5" s="77" t="s">
        <v>41</v>
      </c>
      <c r="D5" s="78">
        <v>40858</v>
      </c>
      <c r="E5" s="79">
        <v>10</v>
      </c>
      <c r="F5" s="80">
        <v>0.45</v>
      </c>
      <c r="G5" s="80"/>
      <c r="H5" s="81">
        <f t="shared" si="0"/>
        <v>9.5500000000000007</v>
      </c>
      <c r="I5" s="58"/>
    </row>
    <row r="6" spans="1:10" x14ac:dyDescent="0.25">
      <c r="A6" s="76">
        <v>4</v>
      </c>
      <c r="B6" s="76" t="s">
        <v>87</v>
      </c>
      <c r="C6" s="77" t="s">
        <v>24</v>
      </c>
      <c r="D6" s="78">
        <v>41213</v>
      </c>
      <c r="E6" s="79">
        <v>10</v>
      </c>
      <c r="F6" s="80">
        <v>0.5</v>
      </c>
      <c r="G6" s="80"/>
      <c r="H6" s="81">
        <f t="shared" si="0"/>
        <v>9.5</v>
      </c>
      <c r="I6" s="58"/>
    </row>
    <row r="7" spans="1:10" x14ac:dyDescent="0.25">
      <c r="A7" s="76">
        <v>5</v>
      </c>
      <c r="B7" s="107" t="s">
        <v>128</v>
      </c>
      <c r="C7" s="77" t="s">
        <v>23</v>
      </c>
      <c r="D7" s="108">
        <v>41267</v>
      </c>
      <c r="E7" s="79">
        <v>10</v>
      </c>
      <c r="F7" s="80">
        <v>0.6</v>
      </c>
      <c r="G7" s="80"/>
      <c r="H7" s="81">
        <f t="shared" ref="H7:H12" si="1">SUM(E7-F7-G7)</f>
        <v>9.4</v>
      </c>
      <c r="I7" s="58"/>
    </row>
    <row r="8" spans="1:10" x14ac:dyDescent="0.25">
      <c r="A8" s="76">
        <v>6</v>
      </c>
      <c r="B8" s="76" t="s">
        <v>92</v>
      </c>
      <c r="C8" s="77" t="s">
        <v>22</v>
      </c>
      <c r="D8" s="78">
        <v>41241</v>
      </c>
      <c r="E8" s="79">
        <v>10</v>
      </c>
      <c r="F8" s="80">
        <v>0.6</v>
      </c>
      <c r="G8" s="80"/>
      <c r="H8" s="81">
        <f t="shared" si="1"/>
        <v>9.4</v>
      </c>
      <c r="I8" s="58"/>
    </row>
    <row r="9" spans="1:10" x14ac:dyDescent="0.25">
      <c r="A9" s="76">
        <v>7</v>
      </c>
      <c r="B9" s="76" t="s">
        <v>118</v>
      </c>
      <c r="C9" s="77" t="s">
        <v>113</v>
      </c>
      <c r="D9" s="78">
        <v>40619</v>
      </c>
      <c r="E9" s="79">
        <v>10</v>
      </c>
      <c r="F9" s="80">
        <v>0.6</v>
      </c>
      <c r="G9" s="80"/>
      <c r="H9" s="81">
        <f t="shared" si="1"/>
        <v>9.4</v>
      </c>
      <c r="I9" s="58"/>
    </row>
    <row r="10" spans="1:10" x14ac:dyDescent="0.25">
      <c r="A10" s="6">
        <v>8</v>
      </c>
      <c r="B10" s="6" t="s">
        <v>108</v>
      </c>
      <c r="C10" s="5" t="s">
        <v>41</v>
      </c>
      <c r="D10" s="4">
        <v>40858</v>
      </c>
      <c r="E10" s="3">
        <v>10</v>
      </c>
      <c r="F10" s="2">
        <v>0.65</v>
      </c>
      <c r="G10" s="2"/>
      <c r="H10" s="1">
        <f t="shared" si="1"/>
        <v>9.35</v>
      </c>
    </row>
    <row r="11" spans="1:10" x14ac:dyDescent="0.25">
      <c r="A11" s="6">
        <v>9</v>
      </c>
      <c r="B11" s="30" t="s">
        <v>107</v>
      </c>
      <c r="C11" s="5" t="s">
        <v>41</v>
      </c>
      <c r="D11" s="23">
        <v>40706</v>
      </c>
      <c r="E11" s="3">
        <v>10</v>
      </c>
      <c r="F11" s="2">
        <v>0.65</v>
      </c>
      <c r="G11" s="2"/>
      <c r="H11" s="1">
        <f t="shared" si="1"/>
        <v>9.35</v>
      </c>
    </row>
    <row r="12" spans="1:10" x14ac:dyDescent="0.25">
      <c r="A12" s="6">
        <v>10</v>
      </c>
      <c r="B12" s="34" t="s">
        <v>104</v>
      </c>
      <c r="C12" s="33" t="s">
        <v>22</v>
      </c>
      <c r="D12" s="32">
        <v>40551</v>
      </c>
      <c r="E12" s="3">
        <v>10</v>
      </c>
      <c r="F12" s="2">
        <v>0.65</v>
      </c>
      <c r="G12" s="2"/>
      <c r="H12" s="1">
        <f t="shared" si="1"/>
        <v>9.35</v>
      </c>
    </row>
    <row r="13" spans="1:10" x14ac:dyDescent="0.25">
      <c r="A13" s="35">
        <v>11</v>
      </c>
      <c r="B13" s="53" t="s">
        <v>97</v>
      </c>
      <c r="C13" s="54" t="s">
        <v>22</v>
      </c>
      <c r="D13" s="55">
        <v>40623</v>
      </c>
      <c r="E13" s="38">
        <v>10</v>
      </c>
      <c r="F13" s="39">
        <v>0.42499999999999999</v>
      </c>
      <c r="G13" s="39">
        <v>0.3</v>
      </c>
      <c r="H13" s="110">
        <f t="shared" si="0"/>
        <v>9.2749999999999986</v>
      </c>
    </row>
    <row r="14" spans="1:10" x14ac:dyDescent="0.25">
      <c r="A14" s="6">
        <v>12</v>
      </c>
      <c r="B14" s="6" t="s">
        <v>89</v>
      </c>
      <c r="C14" s="5" t="s">
        <v>56</v>
      </c>
      <c r="D14" s="4">
        <v>41120</v>
      </c>
      <c r="E14" s="3">
        <v>10</v>
      </c>
      <c r="F14" s="2">
        <v>0.75</v>
      </c>
      <c r="G14" s="2"/>
      <c r="H14" s="1">
        <f t="shared" ref="H14:H22" si="2">SUM(E14-F14-G14)</f>
        <v>9.25</v>
      </c>
    </row>
    <row r="15" spans="1:10" x14ac:dyDescent="0.25">
      <c r="A15" s="6">
        <v>13</v>
      </c>
      <c r="B15" s="6" t="s">
        <v>94</v>
      </c>
      <c r="C15" s="5" t="s">
        <v>22</v>
      </c>
      <c r="D15" s="4">
        <v>41079</v>
      </c>
      <c r="E15" s="3">
        <v>10</v>
      </c>
      <c r="F15" s="2">
        <v>0.75</v>
      </c>
      <c r="G15" s="2"/>
      <c r="H15" s="1">
        <f t="shared" si="2"/>
        <v>9.25</v>
      </c>
    </row>
    <row r="16" spans="1:10" x14ac:dyDescent="0.25">
      <c r="A16" s="6">
        <v>14</v>
      </c>
      <c r="B16" s="30" t="s">
        <v>111</v>
      </c>
      <c r="C16" s="5" t="s">
        <v>41</v>
      </c>
      <c r="D16" s="4">
        <v>40862</v>
      </c>
      <c r="E16" s="3">
        <v>10</v>
      </c>
      <c r="F16" s="2">
        <v>0.75</v>
      </c>
      <c r="G16" s="2"/>
      <c r="H16" s="1">
        <f t="shared" si="2"/>
        <v>9.25</v>
      </c>
    </row>
    <row r="17" spans="1:8" x14ac:dyDescent="0.25">
      <c r="A17" s="6">
        <v>15</v>
      </c>
      <c r="B17" s="6" t="s">
        <v>114</v>
      </c>
      <c r="C17" s="5" t="s">
        <v>113</v>
      </c>
      <c r="D17" s="4">
        <v>40565</v>
      </c>
      <c r="E17" s="3">
        <v>10</v>
      </c>
      <c r="F17" s="2">
        <v>0.75</v>
      </c>
      <c r="G17" s="2"/>
      <c r="H17" s="1">
        <f t="shared" si="2"/>
        <v>9.25</v>
      </c>
    </row>
    <row r="18" spans="1:8" x14ac:dyDescent="0.25">
      <c r="A18" s="6">
        <v>16</v>
      </c>
      <c r="B18" s="6" t="s">
        <v>123</v>
      </c>
      <c r="C18" s="5" t="s">
        <v>21</v>
      </c>
      <c r="D18" s="4">
        <v>41171</v>
      </c>
      <c r="E18" s="3">
        <v>10</v>
      </c>
      <c r="F18" s="2">
        <v>0.8</v>
      </c>
      <c r="G18" s="2"/>
      <c r="H18" s="1">
        <f t="shared" si="2"/>
        <v>9.1999999999999993</v>
      </c>
    </row>
    <row r="19" spans="1:8" x14ac:dyDescent="0.25">
      <c r="A19" s="6">
        <v>17</v>
      </c>
      <c r="B19" s="6" t="s">
        <v>121</v>
      </c>
      <c r="C19" s="5" t="s">
        <v>41</v>
      </c>
      <c r="D19" s="4">
        <v>41085</v>
      </c>
      <c r="E19" s="3">
        <v>10</v>
      </c>
      <c r="F19" s="2">
        <v>0.8</v>
      </c>
      <c r="G19" s="2"/>
      <c r="H19" s="1">
        <f t="shared" si="2"/>
        <v>9.1999999999999993</v>
      </c>
    </row>
    <row r="20" spans="1:8" x14ac:dyDescent="0.25">
      <c r="A20" s="6">
        <v>18</v>
      </c>
      <c r="B20" s="6" t="s">
        <v>102</v>
      </c>
      <c r="C20" s="5" t="s">
        <v>24</v>
      </c>
      <c r="D20" s="4">
        <v>41041</v>
      </c>
      <c r="E20" s="3">
        <v>10</v>
      </c>
      <c r="F20" s="2">
        <v>0.8</v>
      </c>
      <c r="G20" s="2"/>
      <c r="H20" s="1">
        <f t="shared" si="2"/>
        <v>9.1999999999999993</v>
      </c>
    </row>
    <row r="21" spans="1:8" x14ac:dyDescent="0.25">
      <c r="A21" s="6">
        <v>19</v>
      </c>
      <c r="B21" s="6" t="s">
        <v>96</v>
      </c>
      <c r="C21" s="5" t="s">
        <v>69</v>
      </c>
      <c r="D21" s="4">
        <v>40947</v>
      </c>
      <c r="E21" s="3">
        <v>10</v>
      </c>
      <c r="F21" s="2">
        <v>0.8</v>
      </c>
      <c r="G21" s="2"/>
      <c r="H21" s="1">
        <f t="shared" si="2"/>
        <v>9.1999999999999993</v>
      </c>
    </row>
    <row r="22" spans="1:8" x14ac:dyDescent="0.25">
      <c r="A22" s="6">
        <v>20</v>
      </c>
      <c r="B22" s="30" t="s">
        <v>112</v>
      </c>
      <c r="C22" s="5" t="s">
        <v>21</v>
      </c>
      <c r="D22" s="23">
        <v>40858</v>
      </c>
      <c r="E22" s="3">
        <v>10</v>
      </c>
      <c r="F22" s="2">
        <v>0.8</v>
      </c>
      <c r="G22" s="2"/>
      <c r="H22" s="1">
        <f t="shared" si="2"/>
        <v>9.1999999999999993</v>
      </c>
    </row>
    <row r="23" spans="1:8" x14ac:dyDescent="0.25">
      <c r="A23" s="6">
        <v>21</v>
      </c>
      <c r="B23" s="6" t="s">
        <v>98</v>
      </c>
      <c r="C23" s="5" t="s">
        <v>24</v>
      </c>
      <c r="D23" s="4">
        <v>40801</v>
      </c>
      <c r="E23" s="3">
        <v>10</v>
      </c>
      <c r="F23" s="2">
        <v>0.6</v>
      </c>
      <c r="G23" s="2">
        <v>0.3</v>
      </c>
      <c r="H23" s="1">
        <f t="shared" si="0"/>
        <v>9.1</v>
      </c>
    </row>
    <row r="24" spans="1:8" x14ac:dyDescent="0.25">
      <c r="A24" s="6">
        <v>22</v>
      </c>
      <c r="B24" s="30" t="s">
        <v>124</v>
      </c>
      <c r="C24" s="5" t="s">
        <v>41</v>
      </c>
      <c r="D24" s="23">
        <v>40974</v>
      </c>
      <c r="E24" s="3">
        <v>10</v>
      </c>
      <c r="F24" s="2">
        <v>0.95</v>
      </c>
      <c r="G24" s="2"/>
      <c r="H24" s="1">
        <f>SUM(E24-F24-G24)</f>
        <v>9.0500000000000007</v>
      </c>
    </row>
    <row r="25" spans="1:8" x14ac:dyDescent="0.25">
      <c r="A25" s="6">
        <v>23</v>
      </c>
      <c r="B25" s="30" t="s">
        <v>106</v>
      </c>
      <c r="C25" s="5" t="s">
        <v>23</v>
      </c>
      <c r="D25" s="23">
        <v>40675</v>
      </c>
      <c r="E25" s="3">
        <v>10</v>
      </c>
      <c r="F25" s="2">
        <v>0.95</v>
      </c>
      <c r="G25" s="2"/>
      <c r="H25" s="1">
        <f>SUM(E25-F25-G25)</f>
        <v>9.0500000000000007</v>
      </c>
    </row>
    <row r="26" spans="1:8" x14ac:dyDescent="0.25">
      <c r="A26" s="6">
        <v>24</v>
      </c>
      <c r="B26" s="6" t="s">
        <v>127</v>
      </c>
      <c r="C26" s="5" t="s">
        <v>41</v>
      </c>
      <c r="D26" s="4">
        <v>41224</v>
      </c>
      <c r="E26" s="3">
        <v>10</v>
      </c>
      <c r="F26" s="2">
        <v>1</v>
      </c>
      <c r="G26" s="2"/>
      <c r="H26" s="1">
        <f>SUM(E26-F26-G26)</f>
        <v>9</v>
      </c>
    </row>
    <row r="27" spans="1:8" x14ac:dyDescent="0.25">
      <c r="A27" s="6">
        <v>25</v>
      </c>
      <c r="B27" s="6" t="s">
        <v>130</v>
      </c>
      <c r="C27" s="5" t="s">
        <v>21</v>
      </c>
      <c r="D27" s="4">
        <v>40593</v>
      </c>
      <c r="E27" s="3">
        <v>10</v>
      </c>
      <c r="F27" s="2">
        <v>1</v>
      </c>
      <c r="G27" s="2"/>
      <c r="H27" s="1">
        <f>SUM(E27-F27-G27)</f>
        <v>9</v>
      </c>
    </row>
    <row r="28" spans="1:8" x14ac:dyDescent="0.25">
      <c r="A28" s="6">
        <v>26</v>
      </c>
      <c r="B28" s="6" t="s">
        <v>99</v>
      </c>
      <c r="C28" s="5" t="s">
        <v>63</v>
      </c>
      <c r="D28" s="4">
        <v>41042</v>
      </c>
      <c r="E28" s="3">
        <v>10</v>
      </c>
      <c r="F28" s="2">
        <v>1.05</v>
      </c>
      <c r="G28" s="2"/>
      <c r="H28" s="1">
        <f t="shared" si="0"/>
        <v>8.9499999999999993</v>
      </c>
    </row>
    <row r="29" spans="1:8" x14ac:dyDescent="0.25">
      <c r="A29" s="6">
        <v>27</v>
      </c>
      <c r="B29" s="6" t="s">
        <v>101</v>
      </c>
      <c r="C29" s="5" t="s">
        <v>56</v>
      </c>
      <c r="D29" s="4">
        <v>41045</v>
      </c>
      <c r="E29" s="3">
        <v>10</v>
      </c>
      <c r="F29" s="2">
        <v>1.1000000000000001</v>
      </c>
      <c r="G29" s="2"/>
      <c r="H29" s="1">
        <f t="shared" ref="H29:H35" si="3">SUM(E29-F29-G29)</f>
        <v>8.9</v>
      </c>
    </row>
    <row r="30" spans="1:8" x14ac:dyDescent="0.25">
      <c r="A30" s="6">
        <v>28</v>
      </c>
      <c r="B30" s="6" t="s">
        <v>84</v>
      </c>
      <c r="C30" s="5" t="s">
        <v>24</v>
      </c>
      <c r="D30" s="4">
        <v>41019</v>
      </c>
      <c r="E30" s="3">
        <v>10</v>
      </c>
      <c r="F30" s="2">
        <v>0.8</v>
      </c>
      <c r="G30" s="2">
        <v>0.3</v>
      </c>
      <c r="H30" s="1">
        <f t="shared" si="3"/>
        <v>8.8999999999999986</v>
      </c>
    </row>
    <row r="31" spans="1:8" x14ac:dyDescent="0.25">
      <c r="A31" s="6">
        <v>29</v>
      </c>
      <c r="B31" s="6" t="s">
        <v>103</v>
      </c>
      <c r="C31" s="5" t="s">
        <v>21</v>
      </c>
      <c r="D31" s="4">
        <v>40758</v>
      </c>
      <c r="E31" s="3">
        <v>10</v>
      </c>
      <c r="F31" s="2">
        <v>1.1000000000000001</v>
      </c>
      <c r="G31" s="2"/>
      <c r="H31" s="1">
        <f t="shared" si="3"/>
        <v>8.9</v>
      </c>
    </row>
    <row r="32" spans="1:8" x14ac:dyDescent="0.25">
      <c r="A32" s="6">
        <v>30</v>
      </c>
      <c r="B32" s="30" t="s">
        <v>131</v>
      </c>
      <c r="C32" s="5" t="s">
        <v>20</v>
      </c>
      <c r="D32" s="4">
        <v>41260</v>
      </c>
      <c r="E32" s="3">
        <v>10</v>
      </c>
      <c r="F32" s="2">
        <v>1.2</v>
      </c>
      <c r="G32" s="2"/>
      <c r="H32" s="1">
        <f t="shared" si="3"/>
        <v>8.8000000000000007</v>
      </c>
    </row>
    <row r="33" spans="1:8" x14ac:dyDescent="0.25">
      <c r="A33" s="6">
        <v>31</v>
      </c>
      <c r="B33" s="6" t="s">
        <v>83</v>
      </c>
      <c r="C33" s="5" t="s">
        <v>63</v>
      </c>
      <c r="D33" s="4">
        <v>41115</v>
      </c>
      <c r="E33" s="3">
        <v>10</v>
      </c>
      <c r="F33" s="2">
        <v>1.2</v>
      </c>
      <c r="G33" s="2"/>
      <c r="H33" s="1">
        <f t="shared" si="3"/>
        <v>8.8000000000000007</v>
      </c>
    </row>
    <row r="34" spans="1:8" x14ac:dyDescent="0.25">
      <c r="A34" s="6">
        <v>32</v>
      </c>
      <c r="B34" s="6" t="s">
        <v>85</v>
      </c>
      <c r="C34" s="5" t="s">
        <v>24</v>
      </c>
      <c r="D34" s="4">
        <v>40915</v>
      </c>
      <c r="E34" s="3">
        <v>10</v>
      </c>
      <c r="F34" s="2">
        <v>1.2</v>
      </c>
      <c r="G34" s="2"/>
      <c r="H34" s="1">
        <f t="shared" si="3"/>
        <v>8.8000000000000007</v>
      </c>
    </row>
    <row r="35" spans="1:8" x14ac:dyDescent="0.25">
      <c r="A35" s="6">
        <v>33</v>
      </c>
      <c r="B35" s="30" t="s">
        <v>117</v>
      </c>
      <c r="C35" s="5" t="s">
        <v>46</v>
      </c>
      <c r="D35" s="23">
        <v>40569</v>
      </c>
      <c r="E35" s="3">
        <v>10</v>
      </c>
      <c r="F35" s="2">
        <v>1.2</v>
      </c>
      <c r="G35" s="2"/>
      <c r="H35" s="1">
        <f t="shared" si="3"/>
        <v>8.8000000000000007</v>
      </c>
    </row>
    <row r="36" spans="1:8" x14ac:dyDescent="0.25">
      <c r="A36" s="6">
        <v>34</v>
      </c>
      <c r="B36" s="6" t="s">
        <v>129</v>
      </c>
      <c r="C36" s="5" t="s">
        <v>46</v>
      </c>
      <c r="D36" s="4">
        <v>40874</v>
      </c>
      <c r="E36" s="3">
        <v>10</v>
      </c>
      <c r="F36" s="2">
        <v>1.3</v>
      </c>
      <c r="G36" s="2"/>
      <c r="H36" s="1">
        <f t="shared" ref="H36:H51" si="4">SUM(E36-F36-G36)</f>
        <v>8.6999999999999993</v>
      </c>
    </row>
    <row r="37" spans="1:8" x14ac:dyDescent="0.25">
      <c r="A37" s="6">
        <v>35</v>
      </c>
      <c r="B37" s="30" t="s">
        <v>119</v>
      </c>
      <c r="C37" s="5" t="s">
        <v>20</v>
      </c>
      <c r="D37" s="4">
        <v>40732</v>
      </c>
      <c r="E37" s="3">
        <v>10</v>
      </c>
      <c r="F37" s="2">
        <v>1.4</v>
      </c>
      <c r="G37" s="2"/>
      <c r="H37" s="1">
        <f t="shared" si="4"/>
        <v>8.6</v>
      </c>
    </row>
    <row r="38" spans="1:8" x14ac:dyDescent="0.25">
      <c r="A38" s="6">
        <v>36</v>
      </c>
      <c r="B38" s="6" t="s">
        <v>88</v>
      </c>
      <c r="C38" s="5" t="s">
        <v>63</v>
      </c>
      <c r="D38" s="4">
        <v>40699</v>
      </c>
      <c r="E38" s="3">
        <v>10</v>
      </c>
      <c r="F38" s="2">
        <v>1.2</v>
      </c>
      <c r="G38" s="2">
        <v>0.3</v>
      </c>
      <c r="H38" s="1">
        <f t="shared" si="4"/>
        <v>8.5</v>
      </c>
    </row>
    <row r="39" spans="1:8" x14ac:dyDescent="0.25">
      <c r="A39" s="6">
        <v>37</v>
      </c>
      <c r="B39" s="6" t="s">
        <v>100</v>
      </c>
      <c r="C39" s="5" t="s">
        <v>63</v>
      </c>
      <c r="D39" s="4">
        <v>41171</v>
      </c>
      <c r="E39" s="3">
        <v>10</v>
      </c>
      <c r="F39" s="2">
        <v>1.6</v>
      </c>
      <c r="G39" s="2"/>
      <c r="H39" s="1">
        <f>SUM(E39-F39-G39)</f>
        <v>8.4</v>
      </c>
    </row>
    <row r="40" spans="1:8" x14ac:dyDescent="0.25">
      <c r="A40" s="6">
        <v>38</v>
      </c>
      <c r="B40" s="6" t="s">
        <v>125</v>
      </c>
      <c r="C40" s="5" t="s">
        <v>21</v>
      </c>
      <c r="D40" s="4">
        <v>41083</v>
      </c>
      <c r="E40" s="3">
        <v>10</v>
      </c>
      <c r="F40" s="2">
        <v>1.3</v>
      </c>
      <c r="G40" s="2">
        <v>0.3</v>
      </c>
      <c r="H40" s="1">
        <f>SUM(E40-F40-G40)</f>
        <v>8.3999999999999986</v>
      </c>
    </row>
    <row r="41" spans="1:8" x14ac:dyDescent="0.25">
      <c r="A41" s="6">
        <v>39</v>
      </c>
      <c r="B41" s="6" t="s">
        <v>105</v>
      </c>
      <c r="C41" s="5" t="s">
        <v>18</v>
      </c>
      <c r="D41" s="4">
        <v>41079</v>
      </c>
      <c r="E41" s="3">
        <v>10</v>
      </c>
      <c r="F41" s="2">
        <v>1.6</v>
      </c>
      <c r="G41" s="2"/>
      <c r="H41" s="1">
        <f>SUM(E41-F41-G41)</f>
        <v>8.4</v>
      </c>
    </row>
    <row r="42" spans="1:8" x14ac:dyDescent="0.25">
      <c r="A42" s="6">
        <v>40</v>
      </c>
      <c r="B42" s="6" t="s">
        <v>122</v>
      </c>
      <c r="C42" s="5" t="s">
        <v>21</v>
      </c>
      <c r="D42" s="4">
        <v>41226</v>
      </c>
      <c r="E42" s="3">
        <v>10</v>
      </c>
      <c r="F42" s="2">
        <v>1.45</v>
      </c>
      <c r="G42" s="2">
        <v>0.3</v>
      </c>
      <c r="H42" s="1">
        <f t="shared" si="4"/>
        <v>8.25</v>
      </c>
    </row>
    <row r="43" spans="1:8" x14ac:dyDescent="0.25">
      <c r="A43" s="6">
        <v>41</v>
      </c>
      <c r="B43" s="6" t="s">
        <v>132</v>
      </c>
      <c r="C43" s="5" t="s">
        <v>20</v>
      </c>
      <c r="D43" s="4">
        <v>40779</v>
      </c>
      <c r="E43" s="3">
        <v>10</v>
      </c>
      <c r="F43" s="2">
        <v>1.8</v>
      </c>
      <c r="G43" s="2"/>
      <c r="H43" s="1">
        <f t="shared" si="4"/>
        <v>8.1999999999999993</v>
      </c>
    </row>
    <row r="44" spans="1:8" x14ac:dyDescent="0.25">
      <c r="A44" s="6">
        <v>42</v>
      </c>
      <c r="B44" s="6" t="s">
        <v>95</v>
      </c>
      <c r="C44" s="5" t="s">
        <v>63</v>
      </c>
      <c r="D44" s="4">
        <v>41033</v>
      </c>
      <c r="E44" s="3">
        <v>10</v>
      </c>
      <c r="F44" s="2">
        <v>1.9</v>
      </c>
      <c r="G44" s="2"/>
      <c r="H44" s="1">
        <f t="shared" si="4"/>
        <v>8.1</v>
      </c>
    </row>
    <row r="45" spans="1:8" x14ac:dyDescent="0.25">
      <c r="A45" s="6">
        <v>43</v>
      </c>
      <c r="B45" s="6" t="s">
        <v>86</v>
      </c>
      <c r="C45" s="5" t="s">
        <v>18</v>
      </c>
      <c r="D45" s="4">
        <v>41033</v>
      </c>
      <c r="E45" s="3">
        <v>10</v>
      </c>
      <c r="F45" s="2">
        <v>1.9</v>
      </c>
      <c r="G45" s="2"/>
      <c r="H45" s="1">
        <f t="shared" si="4"/>
        <v>8.1</v>
      </c>
    </row>
    <row r="46" spans="1:8" x14ac:dyDescent="0.25">
      <c r="A46" s="6">
        <v>44</v>
      </c>
      <c r="B46" s="30" t="s">
        <v>115</v>
      </c>
      <c r="C46" s="12" t="s">
        <v>18</v>
      </c>
      <c r="D46" s="4">
        <v>40982</v>
      </c>
      <c r="E46" s="3">
        <v>10</v>
      </c>
      <c r="F46" s="2">
        <v>1.95</v>
      </c>
      <c r="G46" s="2"/>
      <c r="H46" s="1">
        <f t="shared" si="4"/>
        <v>8.0500000000000007</v>
      </c>
    </row>
    <row r="47" spans="1:8" x14ac:dyDescent="0.25">
      <c r="A47" s="6">
        <v>45</v>
      </c>
      <c r="B47" s="6" t="s">
        <v>93</v>
      </c>
      <c r="C47" s="5" t="s">
        <v>20</v>
      </c>
      <c r="D47" s="4">
        <v>40725</v>
      </c>
      <c r="E47" s="3">
        <v>10</v>
      </c>
      <c r="F47" s="2">
        <v>2</v>
      </c>
      <c r="G47" s="2"/>
      <c r="H47" s="1">
        <f t="shared" si="4"/>
        <v>8</v>
      </c>
    </row>
    <row r="48" spans="1:8" x14ac:dyDescent="0.25">
      <c r="A48" s="6">
        <v>46</v>
      </c>
      <c r="B48" s="6" t="s">
        <v>110</v>
      </c>
      <c r="C48" s="5" t="s">
        <v>24</v>
      </c>
      <c r="D48" s="4">
        <v>40797</v>
      </c>
      <c r="E48" s="3">
        <v>10</v>
      </c>
      <c r="F48" s="2">
        <v>1.8</v>
      </c>
      <c r="G48" s="2">
        <v>0.3</v>
      </c>
      <c r="H48" s="1">
        <f t="shared" si="4"/>
        <v>7.8999999999999995</v>
      </c>
    </row>
    <row r="49" spans="1:8" x14ac:dyDescent="0.25">
      <c r="A49" s="60">
        <v>47</v>
      </c>
      <c r="B49" s="60" t="s">
        <v>120</v>
      </c>
      <c r="C49" s="94" t="s">
        <v>46</v>
      </c>
      <c r="D49" s="95">
        <v>41208</v>
      </c>
      <c r="E49" s="64">
        <v>0</v>
      </c>
      <c r="F49" s="65">
        <v>0</v>
      </c>
      <c r="G49" s="66"/>
      <c r="H49" s="116">
        <f t="shared" si="4"/>
        <v>0</v>
      </c>
    </row>
    <row r="50" spans="1:8" x14ac:dyDescent="0.25">
      <c r="A50" s="60">
        <v>48</v>
      </c>
      <c r="B50" s="60" t="s">
        <v>116</v>
      </c>
      <c r="C50" s="115" t="s">
        <v>113</v>
      </c>
      <c r="D50" s="95">
        <v>41184</v>
      </c>
      <c r="E50" s="64">
        <v>0</v>
      </c>
      <c r="F50" s="65">
        <v>0</v>
      </c>
      <c r="G50" s="66"/>
      <c r="H50" s="116">
        <f t="shared" si="4"/>
        <v>0</v>
      </c>
    </row>
    <row r="51" spans="1:8" x14ac:dyDescent="0.25">
      <c r="A51" s="60">
        <v>49</v>
      </c>
      <c r="B51" s="60" t="s">
        <v>90</v>
      </c>
      <c r="C51" s="94" t="s">
        <v>22</v>
      </c>
      <c r="D51" s="95">
        <v>40911</v>
      </c>
      <c r="E51" s="64">
        <v>0</v>
      </c>
      <c r="F51" s="65">
        <v>0</v>
      </c>
      <c r="G51" s="65"/>
      <c r="H51" s="67">
        <f t="shared" si="4"/>
        <v>0</v>
      </c>
    </row>
  </sheetData>
  <sortState xmlns:xlrd2="http://schemas.microsoft.com/office/spreadsheetml/2017/richdata2" ref="B39:H41">
    <sortCondition descending="1" ref="D39:D41"/>
  </sortState>
  <mergeCells count="1">
    <mergeCell ref="E1:H1"/>
  </mergeCells>
  <dataValidations count="1">
    <dataValidation type="custom" allowBlank="1" showInputMessage="1" showErrorMessage="1" sqref="H3:H51" xr:uid="{00000000-0002-0000-0200-000000000000}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topLeftCell="A32" zoomScaleNormal="100" workbookViewId="0">
      <selection activeCell="L52" sqref="L52"/>
    </sheetView>
  </sheetViews>
  <sheetFormatPr defaultRowHeight="15" x14ac:dyDescent="0.25"/>
  <cols>
    <col min="1" max="1" width="3" bestFit="1" customWidth="1"/>
    <col min="2" max="2" width="26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10" x14ac:dyDescent="0.25">
      <c r="C1" s="12"/>
      <c r="D1" s="12"/>
      <c r="E1" s="151" t="s">
        <v>9</v>
      </c>
      <c r="F1" s="152"/>
      <c r="G1" s="152"/>
      <c r="H1" s="153"/>
    </row>
    <row r="2" spans="1:10" x14ac:dyDescent="0.25">
      <c r="B2" s="13" t="s">
        <v>6</v>
      </c>
      <c r="C2" s="13" t="s">
        <v>5</v>
      </c>
      <c r="D2" s="13" t="s">
        <v>4</v>
      </c>
      <c r="E2" s="18" t="s">
        <v>3</v>
      </c>
      <c r="F2" s="18" t="s">
        <v>2</v>
      </c>
      <c r="G2" s="18" t="s">
        <v>1</v>
      </c>
      <c r="H2" s="18" t="s">
        <v>8</v>
      </c>
    </row>
    <row r="3" spans="1:10" x14ac:dyDescent="0.25">
      <c r="A3" s="35">
        <v>1</v>
      </c>
      <c r="B3" s="120" t="s">
        <v>126</v>
      </c>
      <c r="C3" s="118" t="s">
        <v>23</v>
      </c>
      <c r="D3" s="121">
        <v>40649</v>
      </c>
      <c r="E3" s="38">
        <v>10</v>
      </c>
      <c r="F3" s="39">
        <v>0.4</v>
      </c>
      <c r="G3" s="96"/>
      <c r="H3" s="110">
        <f t="shared" ref="H3:H31" si="0">SUM(E3-F3-G3)</f>
        <v>9.6</v>
      </c>
    </row>
    <row r="4" spans="1:10" x14ac:dyDescent="0.25">
      <c r="A4" s="35">
        <v>2</v>
      </c>
      <c r="B4" s="117" t="s">
        <v>91</v>
      </c>
      <c r="C4" s="118" t="s">
        <v>69</v>
      </c>
      <c r="D4" s="119">
        <v>41012</v>
      </c>
      <c r="E4" s="38">
        <v>10</v>
      </c>
      <c r="F4" s="39">
        <v>0.6</v>
      </c>
      <c r="G4" s="96"/>
      <c r="H4" s="110">
        <f t="shared" si="0"/>
        <v>9.4</v>
      </c>
    </row>
    <row r="5" spans="1:10" x14ac:dyDescent="0.25">
      <c r="A5" s="76">
        <v>3</v>
      </c>
      <c r="B5" s="107" t="s">
        <v>111</v>
      </c>
      <c r="C5" s="77" t="s">
        <v>41</v>
      </c>
      <c r="D5" s="78">
        <v>40862</v>
      </c>
      <c r="E5" s="79">
        <v>10</v>
      </c>
      <c r="F5" s="80">
        <v>0.6</v>
      </c>
      <c r="G5" s="80"/>
      <c r="H5" s="81">
        <f t="shared" si="0"/>
        <v>9.4</v>
      </c>
      <c r="I5" s="58"/>
    </row>
    <row r="6" spans="1:10" x14ac:dyDescent="0.25">
      <c r="A6" s="76">
        <v>4</v>
      </c>
      <c r="B6" s="76" t="s">
        <v>127</v>
      </c>
      <c r="C6" s="77" t="s">
        <v>41</v>
      </c>
      <c r="D6" s="78">
        <v>41224</v>
      </c>
      <c r="E6" s="79">
        <v>10</v>
      </c>
      <c r="F6" s="80">
        <v>0.7</v>
      </c>
      <c r="G6" s="80"/>
      <c r="H6" s="81">
        <f t="shared" ref="H6:H26" si="1">SUM(E6-F6-G6)</f>
        <v>9.3000000000000007</v>
      </c>
      <c r="I6" s="58"/>
    </row>
    <row r="7" spans="1:10" x14ac:dyDescent="0.25">
      <c r="A7" s="76">
        <v>5</v>
      </c>
      <c r="B7" s="76" t="s">
        <v>87</v>
      </c>
      <c r="C7" s="77" t="s">
        <v>24</v>
      </c>
      <c r="D7" s="78">
        <v>41213</v>
      </c>
      <c r="E7" s="79">
        <v>10</v>
      </c>
      <c r="F7" s="80">
        <v>0.7</v>
      </c>
      <c r="G7" s="80"/>
      <c r="H7" s="81">
        <f t="shared" si="1"/>
        <v>9.3000000000000007</v>
      </c>
      <c r="I7" s="58"/>
    </row>
    <row r="8" spans="1:10" x14ac:dyDescent="0.25">
      <c r="A8" s="76">
        <v>6</v>
      </c>
      <c r="B8" s="76" t="s">
        <v>94</v>
      </c>
      <c r="C8" s="77" t="s">
        <v>22</v>
      </c>
      <c r="D8" s="78">
        <v>41079</v>
      </c>
      <c r="E8" s="79">
        <v>10</v>
      </c>
      <c r="F8" s="80">
        <v>0.7</v>
      </c>
      <c r="G8" s="80"/>
      <c r="H8" s="81">
        <f t="shared" si="1"/>
        <v>9.3000000000000007</v>
      </c>
      <c r="I8" s="58"/>
    </row>
    <row r="9" spans="1:10" x14ac:dyDescent="0.25">
      <c r="A9" s="76">
        <v>7</v>
      </c>
      <c r="B9" s="76" t="s">
        <v>96</v>
      </c>
      <c r="C9" s="77" t="s">
        <v>69</v>
      </c>
      <c r="D9" s="78">
        <v>40947</v>
      </c>
      <c r="E9" s="79">
        <v>10</v>
      </c>
      <c r="F9" s="80">
        <v>0.7</v>
      </c>
      <c r="G9" s="80"/>
      <c r="H9" s="81">
        <f t="shared" si="1"/>
        <v>9.3000000000000007</v>
      </c>
      <c r="I9" s="58"/>
    </row>
    <row r="10" spans="1:10" x14ac:dyDescent="0.25">
      <c r="A10" s="6">
        <v>8</v>
      </c>
      <c r="B10" s="30" t="s">
        <v>106</v>
      </c>
      <c r="C10" s="5" t="s">
        <v>23</v>
      </c>
      <c r="D10" s="23">
        <v>40675</v>
      </c>
      <c r="E10" s="3">
        <v>10</v>
      </c>
      <c r="F10" s="2">
        <v>0.7</v>
      </c>
      <c r="G10" s="2"/>
      <c r="H10" s="1">
        <f t="shared" si="1"/>
        <v>9.3000000000000007</v>
      </c>
    </row>
    <row r="11" spans="1:10" x14ac:dyDescent="0.25">
      <c r="A11" s="35">
        <v>9</v>
      </c>
      <c r="B11" s="53" t="s">
        <v>97</v>
      </c>
      <c r="C11" s="54" t="s">
        <v>22</v>
      </c>
      <c r="D11" s="55">
        <v>40623</v>
      </c>
      <c r="E11" s="38">
        <v>10</v>
      </c>
      <c r="F11" s="39">
        <v>0.7</v>
      </c>
      <c r="G11" s="96"/>
      <c r="H11" s="110">
        <f t="shared" si="1"/>
        <v>9.3000000000000007</v>
      </c>
      <c r="J11" s="58"/>
    </row>
    <row r="12" spans="1:10" x14ac:dyDescent="0.25">
      <c r="A12" s="6">
        <v>10</v>
      </c>
      <c r="B12" s="6" t="s">
        <v>114</v>
      </c>
      <c r="C12" s="5" t="s">
        <v>113</v>
      </c>
      <c r="D12" s="4">
        <v>40565</v>
      </c>
      <c r="E12" s="3">
        <v>10</v>
      </c>
      <c r="F12" s="2">
        <v>0.7</v>
      </c>
      <c r="G12" s="2"/>
      <c r="H12" s="1">
        <f t="shared" si="1"/>
        <v>9.3000000000000007</v>
      </c>
    </row>
    <row r="13" spans="1:10" x14ac:dyDescent="0.25">
      <c r="A13" s="6">
        <v>11</v>
      </c>
      <c r="B13" s="30" t="s">
        <v>128</v>
      </c>
      <c r="C13" s="5" t="s">
        <v>23</v>
      </c>
      <c r="D13" s="23">
        <v>41267</v>
      </c>
      <c r="E13" s="3">
        <v>10</v>
      </c>
      <c r="F13" s="2">
        <v>0.8</v>
      </c>
      <c r="G13" s="2"/>
      <c r="H13" s="1">
        <f t="shared" si="1"/>
        <v>9.1999999999999993</v>
      </c>
    </row>
    <row r="14" spans="1:10" x14ac:dyDescent="0.25">
      <c r="A14" s="6">
        <v>12</v>
      </c>
      <c r="B14" s="6" t="s">
        <v>89</v>
      </c>
      <c r="C14" s="5" t="s">
        <v>56</v>
      </c>
      <c r="D14" s="4">
        <v>41120</v>
      </c>
      <c r="E14" s="3">
        <v>10</v>
      </c>
      <c r="F14" s="2">
        <v>0.8</v>
      </c>
      <c r="G14" s="2"/>
      <c r="H14" s="1">
        <f t="shared" si="1"/>
        <v>9.1999999999999993</v>
      </c>
    </row>
    <row r="15" spans="1:10" x14ac:dyDescent="0.25">
      <c r="A15" s="6">
        <v>13</v>
      </c>
      <c r="B15" s="6" t="s">
        <v>109</v>
      </c>
      <c r="C15" s="5" t="s">
        <v>41</v>
      </c>
      <c r="D15" s="4">
        <v>40858</v>
      </c>
      <c r="E15" s="3">
        <v>10</v>
      </c>
      <c r="F15" s="2">
        <v>0.8</v>
      </c>
      <c r="G15" s="2"/>
      <c r="H15" s="1">
        <f t="shared" si="1"/>
        <v>9.1999999999999993</v>
      </c>
    </row>
    <row r="16" spans="1:10" x14ac:dyDescent="0.25">
      <c r="A16" s="6">
        <v>14</v>
      </c>
      <c r="B16" s="6" t="s">
        <v>108</v>
      </c>
      <c r="C16" s="5" t="s">
        <v>41</v>
      </c>
      <c r="D16" s="4">
        <v>40858</v>
      </c>
      <c r="E16" s="3">
        <v>10</v>
      </c>
      <c r="F16" s="2">
        <v>0.8</v>
      </c>
      <c r="G16" s="2"/>
      <c r="H16" s="1">
        <f t="shared" si="1"/>
        <v>9.1999999999999993</v>
      </c>
    </row>
    <row r="17" spans="1:8" x14ac:dyDescent="0.25">
      <c r="A17" s="6">
        <v>15</v>
      </c>
      <c r="B17" s="30" t="s">
        <v>107</v>
      </c>
      <c r="C17" s="5" t="s">
        <v>41</v>
      </c>
      <c r="D17" s="23">
        <v>40706</v>
      </c>
      <c r="E17" s="3">
        <v>10</v>
      </c>
      <c r="F17" s="2">
        <v>0.8</v>
      </c>
      <c r="G17" s="2"/>
      <c r="H17" s="1">
        <f t="shared" si="1"/>
        <v>9.1999999999999993</v>
      </c>
    </row>
    <row r="18" spans="1:8" x14ac:dyDescent="0.25">
      <c r="A18" s="6">
        <v>16</v>
      </c>
      <c r="B18" s="6" t="s">
        <v>121</v>
      </c>
      <c r="C18" s="5" t="s">
        <v>41</v>
      </c>
      <c r="D18" s="4">
        <v>41085</v>
      </c>
      <c r="E18" s="3">
        <v>10</v>
      </c>
      <c r="F18" s="2">
        <v>0.9</v>
      </c>
      <c r="G18" s="2"/>
      <c r="H18" s="1">
        <f t="shared" si="1"/>
        <v>9.1</v>
      </c>
    </row>
    <row r="19" spans="1:8" x14ac:dyDescent="0.25">
      <c r="A19" s="6">
        <v>17</v>
      </c>
      <c r="B19" s="30" t="s">
        <v>124</v>
      </c>
      <c r="C19" s="5" t="s">
        <v>41</v>
      </c>
      <c r="D19" s="23">
        <v>40974</v>
      </c>
      <c r="E19" s="3">
        <v>10</v>
      </c>
      <c r="F19" s="2">
        <v>0.9</v>
      </c>
      <c r="G19" s="2"/>
      <c r="H19" s="1">
        <f t="shared" si="1"/>
        <v>9.1</v>
      </c>
    </row>
    <row r="20" spans="1:8" x14ac:dyDescent="0.25">
      <c r="A20" s="6">
        <v>18</v>
      </c>
      <c r="B20" s="30" t="s">
        <v>112</v>
      </c>
      <c r="C20" s="5" t="s">
        <v>21</v>
      </c>
      <c r="D20" s="23">
        <v>40858</v>
      </c>
      <c r="E20" s="3">
        <v>10</v>
      </c>
      <c r="F20" s="2">
        <v>0.9</v>
      </c>
      <c r="G20" s="2"/>
      <c r="H20" s="1">
        <f t="shared" si="1"/>
        <v>9.1</v>
      </c>
    </row>
    <row r="21" spans="1:8" x14ac:dyDescent="0.25">
      <c r="A21" s="6">
        <v>19</v>
      </c>
      <c r="B21" s="6" t="s">
        <v>103</v>
      </c>
      <c r="C21" s="5" t="s">
        <v>21</v>
      </c>
      <c r="D21" s="4">
        <v>40758</v>
      </c>
      <c r="E21" s="3">
        <v>10</v>
      </c>
      <c r="F21" s="2">
        <v>0.9</v>
      </c>
      <c r="G21" s="2"/>
      <c r="H21" s="1">
        <f t="shared" si="1"/>
        <v>9.1</v>
      </c>
    </row>
    <row r="22" spans="1:8" x14ac:dyDescent="0.25">
      <c r="A22" s="6">
        <v>20</v>
      </c>
      <c r="B22" s="34" t="s">
        <v>104</v>
      </c>
      <c r="C22" s="33" t="s">
        <v>22</v>
      </c>
      <c r="D22" s="32">
        <v>40551</v>
      </c>
      <c r="E22" s="3">
        <v>10</v>
      </c>
      <c r="F22" s="2">
        <v>0.9</v>
      </c>
      <c r="G22" s="2"/>
      <c r="H22" s="1">
        <f t="shared" si="1"/>
        <v>9.1</v>
      </c>
    </row>
    <row r="23" spans="1:8" x14ac:dyDescent="0.25">
      <c r="A23" s="6">
        <v>21</v>
      </c>
      <c r="B23" s="6" t="s">
        <v>92</v>
      </c>
      <c r="C23" s="5" t="s">
        <v>22</v>
      </c>
      <c r="D23" s="4">
        <v>41241</v>
      </c>
      <c r="E23" s="3">
        <v>10</v>
      </c>
      <c r="F23" s="2">
        <v>1</v>
      </c>
      <c r="G23" s="2"/>
      <c r="H23" s="1">
        <f t="shared" si="1"/>
        <v>9</v>
      </c>
    </row>
    <row r="24" spans="1:8" x14ac:dyDescent="0.25">
      <c r="A24" s="6">
        <v>22</v>
      </c>
      <c r="B24" s="6" t="s">
        <v>100</v>
      </c>
      <c r="C24" s="5" t="s">
        <v>63</v>
      </c>
      <c r="D24" s="4">
        <v>41171</v>
      </c>
      <c r="E24" s="3">
        <v>9.5</v>
      </c>
      <c r="F24" s="2">
        <v>0.5</v>
      </c>
      <c r="G24" s="2"/>
      <c r="H24" s="1">
        <f t="shared" si="1"/>
        <v>9</v>
      </c>
    </row>
    <row r="25" spans="1:8" x14ac:dyDescent="0.25">
      <c r="A25" s="6">
        <v>23</v>
      </c>
      <c r="B25" s="6" t="s">
        <v>101</v>
      </c>
      <c r="C25" s="5" t="s">
        <v>56</v>
      </c>
      <c r="D25" s="4">
        <v>41045</v>
      </c>
      <c r="E25" s="3">
        <v>10</v>
      </c>
      <c r="F25" s="2">
        <v>1</v>
      </c>
      <c r="G25" s="2"/>
      <c r="H25" s="1">
        <f t="shared" si="1"/>
        <v>9</v>
      </c>
    </row>
    <row r="26" spans="1:8" x14ac:dyDescent="0.25">
      <c r="A26" s="6">
        <v>24</v>
      </c>
      <c r="B26" s="6" t="s">
        <v>99</v>
      </c>
      <c r="C26" s="5" t="s">
        <v>63</v>
      </c>
      <c r="D26" s="4">
        <v>41042</v>
      </c>
      <c r="E26" s="3">
        <v>9.5</v>
      </c>
      <c r="F26" s="2">
        <v>0.5</v>
      </c>
      <c r="G26" s="2"/>
      <c r="H26" s="1">
        <f t="shared" si="1"/>
        <v>9</v>
      </c>
    </row>
    <row r="27" spans="1:8" x14ac:dyDescent="0.25">
      <c r="A27" s="6">
        <v>25</v>
      </c>
      <c r="B27" s="6" t="s">
        <v>129</v>
      </c>
      <c r="C27" s="5" t="s">
        <v>46</v>
      </c>
      <c r="D27" s="4">
        <v>40874</v>
      </c>
      <c r="E27" s="3">
        <v>10</v>
      </c>
      <c r="F27" s="2">
        <v>1.1000000000000001</v>
      </c>
      <c r="G27" s="2"/>
      <c r="H27" s="1">
        <f t="shared" si="0"/>
        <v>8.9</v>
      </c>
    </row>
    <row r="28" spans="1:8" x14ac:dyDescent="0.25">
      <c r="A28" s="6">
        <v>26</v>
      </c>
      <c r="B28" s="6" t="s">
        <v>118</v>
      </c>
      <c r="C28" s="5" t="s">
        <v>113</v>
      </c>
      <c r="D28" s="4">
        <v>40619</v>
      </c>
      <c r="E28" s="3">
        <v>10</v>
      </c>
      <c r="F28" s="2">
        <v>1.2</v>
      </c>
      <c r="G28" s="2"/>
      <c r="H28" s="1">
        <f t="shared" si="0"/>
        <v>8.8000000000000007</v>
      </c>
    </row>
    <row r="29" spans="1:8" x14ac:dyDescent="0.25">
      <c r="A29" s="6">
        <v>27</v>
      </c>
      <c r="B29" s="6" t="s">
        <v>83</v>
      </c>
      <c r="C29" s="5" t="s">
        <v>63</v>
      </c>
      <c r="D29" s="4">
        <v>41115</v>
      </c>
      <c r="E29" s="3">
        <v>9</v>
      </c>
      <c r="F29" s="2">
        <v>0.3</v>
      </c>
      <c r="G29" s="2"/>
      <c r="H29" s="1">
        <f>SUM(E29-F29-G29)</f>
        <v>8.6999999999999993</v>
      </c>
    </row>
    <row r="30" spans="1:8" x14ac:dyDescent="0.25">
      <c r="A30" s="6">
        <v>28</v>
      </c>
      <c r="B30" s="6" t="s">
        <v>95</v>
      </c>
      <c r="C30" s="5" t="s">
        <v>63</v>
      </c>
      <c r="D30" s="4">
        <v>41033</v>
      </c>
      <c r="E30" s="3">
        <v>9</v>
      </c>
      <c r="F30" s="2">
        <v>0.3</v>
      </c>
      <c r="G30" s="2"/>
      <c r="H30" s="1">
        <f>SUM(E30-F30-G30)</f>
        <v>8.6999999999999993</v>
      </c>
    </row>
    <row r="31" spans="1:8" x14ac:dyDescent="0.25">
      <c r="A31" s="6">
        <v>29</v>
      </c>
      <c r="B31" s="6" t="s">
        <v>93</v>
      </c>
      <c r="C31" s="5" t="s">
        <v>20</v>
      </c>
      <c r="D31" s="4">
        <v>40725</v>
      </c>
      <c r="E31" s="3">
        <v>9</v>
      </c>
      <c r="F31" s="2">
        <v>0.4</v>
      </c>
      <c r="G31" s="2"/>
      <c r="H31" s="1">
        <f t="shared" si="0"/>
        <v>8.6</v>
      </c>
    </row>
    <row r="32" spans="1:8" x14ac:dyDescent="0.25">
      <c r="A32" s="6">
        <v>30</v>
      </c>
      <c r="B32" s="6" t="s">
        <v>110</v>
      </c>
      <c r="C32" s="5" t="s">
        <v>24</v>
      </c>
      <c r="D32" s="4">
        <v>40797</v>
      </c>
      <c r="E32" s="3">
        <v>10</v>
      </c>
      <c r="F32" s="2">
        <v>1.5</v>
      </c>
      <c r="G32" s="2"/>
      <c r="H32" s="1">
        <f t="shared" ref="H32:H39" si="2">SUM(E32-F32-G32)</f>
        <v>8.5</v>
      </c>
    </row>
    <row r="33" spans="1:8" x14ac:dyDescent="0.25">
      <c r="A33" s="6">
        <v>31</v>
      </c>
      <c r="B33" s="6" t="s">
        <v>132</v>
      </c>
      <c r="C33" s="5" t="s">
        <v>20</v>
      </c>
      <c r="D33" s="4">
        <v>40779</v>
      </c>
      <c r="E33" s="3">
        <v>9</v>
      </c>
      <c r="F33" s="2">
        <v>0.5</v>
      </c>
      <c r="G33" s="2"/>
      <c r="H33" s="1">
        <f t="shared" si="2"/>
        <v>8.5</v>
      </c>
    </row>
    <row r="34" spans="1:8" x14ac:dyDescent="0.25">
      <c r="A34" s="6">
        <v>32</v>
      </c>
      <c r="B34" s="6" t="s">
        <v>88</v>
      </c>
      <c r="C34" s="5" t="s">
        <v>63</v>
      </c>
      <c r="D34" s="4">
        <v>40699</v>
      </c>
      <c r="E34" s="3">
        <v>9</v>
      </c>
      <c r="F34" s="2">
        <v>0.5</v>
      </c>
      <c r="G34" s="2"/>
      <c r="H34" s="1">
        <f t="shared" si="2"/>
        <v>8.5</v>
      </c>
    </row>
    <row r="35" spans="1:8" x14ac:dyDescent="0.25">
      <c r="A35" s="6">
        <v>33</v>
      </c>
      <c r="B35" s="6" t="s">
        <v>86</v>
      </c>
      <c r="C35" s="5" t="s">
        <v>18</v>
      </c>
      <c r="D35" s="4">
        <v>41033</v>
      </c>
      <c r="E35" s="3">
        <v>9</v>
      </c>
      <c r="F35" s="2">
        <v>0.6</v>
      </c>
      <c r="G35" s="2"/>
      <c r="H35" s="1">
        <f t="shared" si="2"/>
        <v>8.4</v>
      </c>
    </row>
    <row r="36" spans="1:8" x14ac:dyDescent="0.25">
      <c r="A36" s="6">
        <v>34</v>
      </c>
      <c r="B36" s="30" t="s">
        <v>119</v>
      </c>
      <c r="C36" s="5" t="s">
        <v>20</v>
      </c>
      <c r="D36" s="4">
        <v>40732</v>
      </c>
      <c r="E36" s="3">
        <v>9</v>
      </c>
      <c r="F36" s="2">
        <v>0.6</v>
      </c>
      <c r="G36" s="2"/>
      <c r="H36" s="1">
        <f t="shared" si="2"/>
        <v>8.4</v>
      </c>
    </row>
    <row r="37" spans="1:8" x14ac:dyDescent="0.25">
      <c r="A37" s="6">
        <v>35</v>
      </c>
      <c r="B37" s="6" t="s">
        <v>122</v>
      </c>
      <c r="C37" s="5" t="s">
        <v>21</v>
      </c>
      <c r="D37" s="4">
        <v>41226</v>
      </c>
      <c r="E37" s="3">
        <v>9</v>
      </c>
      <c r="F37" s="2">
        <v>0.7</v>
      </c>
      <c r="G37" s="2"/>
      <c r="H37" s="1">
        <f t="shared" si="2"/>
        <v>8.3000000000000007</v>
      </c>
    </row>
    <row r="38" spans="1:8" x14ac:dyDescent="0.25">
      <c r="A38" s="6">
        <v>36</v>
      </c>
      <c r="B38" s="6" t="s">
        <v>85</v>
      </c>
      <c r="C38" s="5" t="s">
        <v>24</v>
      </c>
      <c r="D38" s="4">
        <v>40915</v>
      </c>
      <c r="E38" s="3">
        <v>9</v>
      </c>
      <c r="F38" s="2">
        <v>0.7</v>
      </c>
      <c r="G38" s="2"/>
      <c r="H38" s="1">
        <f t="shared" si="2"/>
        <v>8.3000000000000007</v>
      </c>
    </row>
    <row r="39" spans="1:8" x14ac:dyDescent="0.25">
      <c r="A39" s="6">
        <v>37</v>
      </c>
      <c r="B39" s="30" t="s">
        <v>117</v>
      </c>
      <c r="C39" s="5" t="s">
        <v>46</v>
      </c>
      <c r="D39" s="23">
        <v>40569</v>
      </c>
      <c r="E39" s="3">
        <v>9</v>
      </c>
      <c r="F39" s="2">
        <v>0.7</v>
      </c>
      <c r="G39" s="2"/>
      <c r="H39" s="1">
        <f t="shared" si="2"/>
        <v>8.3000000000000007</v>
      </c>
    </row>
    <row r="40" spans="1:8" x14ac:dyDescent="0.25">
      <c r="A40" s="6">
        <v>38</v>
      </c>
      <c r="B40" s="6" t="s">
        <v>102</v>
      </c>
      <c r="C40" s="5" t="s">
        <v>24</v>
      </c>
      <c r="D40" s="4">
        <v>41041</v>
      </c>
      <c r="E40" s="3">
        <v>9</v>
      </c>
      <c r="F40" s="2">
        <v>0.8</v>
      </c>
      <c r="G40" s="2"/>
      <c r="H40" s="1">
        <f t="shared" ref="H40:H51" si="3">SUM(E40-F40-G40)</f>
        <v>8.1999999999999993</v>
      </c>
    </row>
    <row r="41" spans="1:8" x14ac:dyDescent="0.25">
      <c r="A41" s="6">
        <v>39</v>
      </c>
      <c r="B41" s="6" t="s">
        <v>98</v>
      </c>
      <c r="C41" s="5" t="s">
        <v>24</v>
      </c>
      <c r="D41" s="4">
        <v>40801</v>
      </c>
      <c r="E41" s="3">
        <v>9</v>
      </c>
      <c r="F41" s="2">
        <v>1</v>
      </c>
      <c r="G41" s="2"/>
      <c r="H41" s="1">
        <f t="shared" si="3"/>
        <v>8</v>
      </c>
    </row>
    <row r="42" spans="1:8" x14ac:dyDescent="0.25">
      <c r="A42" s="6">
        <v>40</v>
      </c>
      <c r="B42" s="6" t="s">
        <v>130</v>
      </c>
      <c r="C42" s="5" t="s">
        <v>21</v>
      </c>
      <c r="D42" s="4">
        <v>40593</v>
      </c>
      <c r="E42" s="3">
        <v>9</v>
      </c>
      <c r="F42" s="2">
        <v>1</v>
      </c>
      <c r="G42" s="2"/>
      <c r="H42" s="1">
        <f t="shared" si="3"/>
        <v>8</v>
      </c>
    </row>
    <row r="43" spans="1:8" x14ac:dyDescent="0.25">
      <c r="A43" s="6">
        <v>41</v>
      </c>
      <c r="B43" s="6" t="s">
        <v>84</v>
      </c>
      <c r="C43" s="5" t="s">
        <v>24</v>
      </c>
      <c r="D43" s="4">
        <v>41019</v>
      </c>
      <c r="E43" s="3">
        <v>9</v>
      </c>
      <c r="F43" s="2">
        <v>1.1000000000000001</v>
      </c>
      <c r="G43" s="2"/>
      <c r="H43" s="1">
        <f t="shared" si="3"/>
        <v>7.9</v>
      </c>
    </row>
    <row r="44" spans="1:8" x14ac:dyDescent="0.25">
      <c r="A44" s="6">
        <v>42</v>
      </c>
      <c r="B44" s="6" t="s">
        <v>125</v>
      </c>
      <c r="C44" s="5" t="s">
        <v>21</v>
      </c>
      <c r="D44" s="4">
        <v>41083</v>
      </c>
      <c r="E44" s="3">
        <v>9</v>
      </c>
      <c r="F44" s="2">
        <v>1.2</v>
      </c>
      <c r="G44" s="2"/>
      <c r="H44" s="1">
        <f>SUM(E44-F44-G44)</f>
        <v>7.8</v>
      </c>
    </row>
    <row r="45" spans="1:8" x14ac:dyDescent="0.25">
      <c r="A45" s="6">
        <v>43</v>
      </c>
      <c r="B45" s="6" t="s">
        <v>105</v>
      </c>
      <c r="C45" s="5" t="s">
        <v>18</v>
      </c>
      <c r="D45" s="4">
        <v>41079</v>
      </c>
      <c r="E45" s="3">
        <v>9</v>
      </c>
      <c r="F45" s="2">
        <v>1.2</v>
      </c>
      <c r="G45" s="2"/>
      <c r="H45" s="1">
        <f>SUM(E45-F45-G45)</f>
        <v>7.8</v>
      </c>
    </row>
    <row r="46" spans="1:8" x14ac:dyDescent="0.25">
      <c r="A46" s="6">
        <v>44</v>
      </c>
      <c r="B46" s="30" t="s">
        <v>115</v>
      </c>
      <c r="C46" s="12" t="s">
        <v>18</v>
      </c>
      <c r="D46" s="4">
        <v>40982</v>
      </c>
      <c r="E46" s="3">
        <v>9</v>
      </c>
      <c r="F46" s="2">
        <v>1.2</v>
      </c>
      <c r="G46" s="2"/>
      <c r="H46" s="1">
        <f>SUM(E46-F46-G46)</f>
        <v>7.8</v>
      </c>
    </row>
    <row r="47" spans="1:8" x14ac:dyDescent="0.25">
      <c r="A47" s="6">
        <v>45</v>
      </c>
      <c r="B47" s="6" t="s">
        <v>123</v>
      </c>
      <c r="C47" s="5" t="s">
        <v>21</v>
      </c>
      <c r="D47" s="4">
        <v>41171</v>
      </c>
      <c r="E47" s="3">
        <v>9</v>
      </c>
      <c r="F47" s="2">
        <v>1.6</v>
      </c>
      <c r="G47" s="2"/>
      <c r="H47" s="1">
        <f t="shared" si="3"/>
        <v>7.4</v>
      </c>
    </row>
    <row r="48" spans="1:8" x14ac:dyDescent="0.25">
      <c r="A48" s="6">
        <v>46</v>
      </c>
      <c r="B48" s="30" t="s">
        <v>131</v>
      </c>
      <c r="C48" s="5" t="s">
        <v>20</v>
      </c>
      <c r="D48" s="4">
        <v>41260</v>
      </c>
      <c r="E48" s="3">
        <v>10</v>
      </c>
      <c r="F48" s="2">
        <v>10</v>
      </c>
      <c r="G48" s="2"/>
      <c r="H48" s="1">
        <f>SUM(E48-F48-G48)</f>
        <v>0</v>
      </c>
    </row>
    <row r="49" spans="1:8" x14ac:dyDescent="0.25">
      <c r="A49" s="60">
        <v>47</v>
      </c>
      <c r="B49" s="60" t="s">
        <v>120</v>
      </c>
      <c r="C49" s="94" t="s">
        <v>46</v>
      </c>
      <c r="D49" s="95">
        <v>41208</v>
      </c>
      <c r="E49" s="64">
        <v>0</v>
      </c>
      <c r="F49" s="65">
        <v>0</v>
      </c>
      <c r="G49" s="66"/>
      <c r="H49" s="116">
        <f>SUM(E49-F49-G49)</f>
        <v>0</v>
      </c>
    </row>
    <row r="50" spans="1:8" x14ac:dyDescent="0.25">
      <c r="A50" s="60">
        <v>48</v>
      </c>
      <c r="B50" s="60" t="s">
        <v>116</v>
      </c>
      <c r="C50" s="115" t="s">
        <v>113</v>
      </c>
      <c r="D50" s="95">
        <v>41184</v>
      </c>
      <c r="E50" s="64">
        <v>0</v>
      </c>
      <c r="F50" s="65">
        <v>0</v>
      </c>
      <c r="G50" s="66"/>
      <c r="H50" s="116">
        <f t="shared" si="3"/>
        <v>0</v>
      </c>
    </row>
    <row r="51" spans="1:8" x14ac:dyDescent="0.25">
      <c r="A51" s="60">
        <v>49</v>
      </c>
      <c r="B51" s="60" t="s">
        <v>90</v>
      </c>
      <c r="C51" s="94" t="s">
        <v>22</v>
      </c>
      <c r="D51" s="95">
        <v>40911</v>
      </c>
      <c r="E51" s="64">
        <v>0</v>
      </c>
      <c r="F51" s="65">
        <v>0</v>
      </c>
      <c r="G51" s="65"/>
      <c r="H51" s="67">
        <f t="shared" si="3"/>
        <v>0</v>
      </c>
    </row>
  </sheetData>
  <sortState xmlns:xlrd2="http://schemas.microsoft.com/office/spreadsheetml/2017/richdata2" ref="B44:H46">
    <sortCondition descending="1" ref="D44:D46"/>
  </sortState>
  <mergeCells count="1">
    <mergeCell ref="E1:H1"/>
  </mergeCells>
  <dataValidations count="1">
    <dataValidation type="custom" allowBlank="1" showInputMessage="1" showErrorMessage="1" sqref="H3:H51" xr:uid="{00000000-0002-0000-0300-000000000000}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44"/>
  <sheetViews>
    <sheetView topLeftCell="A3" zoomScaleNormal="100" workbookViewId="0">
      <pane ySplit="1" topLeftCell="A4" activePane="bottomLeft" state="frozen"/>
      <selection activeCell="A3" sqref="A3"/>
      <selection pane="bottomLeft" activeCell="Q145" sqref="Q145"/>
    </sheetView>
  </sheetViews>
  <sheetFormatPr defaultRowHeight="15" x14ac:dyDescent="0.25"/>
  <cols>
    <col min="1" max="1" width="3" bestFit="1" customWidth="1"/>
    <col min="2" max="2" width="25.85546875" bestFit="1" customWidth="1"/>
    <col min="3" max="3" width="25.85546875" style="12" bestFit="1" customWidth="1"/>
    <col min="4" max="4" width="10.7109375" style="12" bestFit="1" customWidth="1"/>
    <col min="5" max="5" width="5.5703125" bestFit="1" customWidth="1"/>
    <col min="6" max="6" width="6.5703125" bestFit="1" customWidth="1"/>
    <col min="7" max="7" width="5.5703125" bestFit="1" customWidth="1"/>
    <col min="8" max="8" width="7.42578125" customWidth="1"/>
    <col min="9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3" ht="18.75" hidden="1" x14ac:dyDescent="0.3">
      <c r="A1" s="20"/>
      <c r="B1" s="141" t="s">
        <v>55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3" ht="18.75" hidden="1" x14ac:dyDescent="0.3">
      <c r="A2" s="20"/>
      <c r="B2" s="141" t="s">
        <v>17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20"/>
      <c r="S2" s="20"/>
      <c r="T2" s="20"/>
      <c r="U2" s="20"/>
      <c r="V2" s="20"/>
    </row>
    <row r="3" spans="1:23" x14ac:dyDescent="0.25">
      <c r="B3" s="19" t="s">
        <v>16</v>
      </c>
      <c r="E3" s="145" t="s">
        <v>14</v>
      </c>
      <c r="F3" s="146"/>
      <c r="G3" s="146"/>
      <c r="H3" s="146"/>
      <c r="I3" s="148" t="s">
        <v>12</v>
      </c>
      <c r="J3" s="149"/>
      <c r="K3" s="149"/>
      <c r="L3" s="149"/>
      <c r="M3" s="156" t="s">
        <v>9</v>
      </c>
      <c r="N3" s="156"/>
      <c r="O3" s="156"/>
      <c r="P3" s="156"/>
    </row>
    <row r="4" spans="1:23" ht="30" x14ac:dyDescent="0.25">
      <c r="B4" s="8" t="s">
        <v>6</v>
      </c>
      <c r="C4" s="8" t="s">
        <v>5</v>
      </c>
      <c r="D4" s="8" t="s">
        <v>4</v>
      </c>
      <c r="E4" s="15" t="s">
        <v>3</v>
      </c>
      <c r="F4" s="15" t="s">
        <v>11</v>
      </c>
      <c r="G4" s="15" t="s">
        <v>1</v>
      </c>
      <c r="H4" s="15" t="s">
        <v>13</v>
      </c>
      <c r="I4" s="14" t="s">
        <v>3</v>
      </c>
      <c r="J4" s="14" t="s">
        <v>11</v>
      </c>
      <c r="K4" s="14" t="s">
        <v>1</v>
      </c>
      <c r="L4" s="14" t="s">
        <v>10</v>
      </c>
      <c r="M4" s="18" t="s">
        <v>3</v>
      </c>
      <c r="N4" s="18" t="s">
        <v>2</v>
      </c>
      <c r="O4" s="18" t="s">
        <v>1</v>
      </c>
      <c r="P4" s="18" t="s">
        <v>8</v>
      </c>
      <c r="Q4" s="17" t="s">
        <v>15</v>
      </c>
    </row>
    <row r="5" spans="1:23" ht="16.5" customHeight="1" x14ac:dyDescent="0.25">
      <c r="A5" s="35">
        <v>1</v>
      </c>
      <c r="B5" s="35" t="s">
        <v>62</v>
      </c>
      <c r="C5" s="36" t="s">
        <v>63</v>
      </c>
      <c r="D5" s="37">
        <v>41838</v>
      </c>
      <c r="E5" s="38">
        <v>10</v>
      </c>
      <c r="F5" s="39">
        <v>0.45</v>
      </c>
      <c r="G5" s="39"/>
      <c r="H5" s="40">
        <f t="shared" ref="H5:H36" si="0">SUM(E5-F5-G5)</f>
        <v>9.5500000000000007</v>
      </c>
      <c r="I5" s="38">
        <v>10</v>
      </c>
      <c r="J5" s="39">
        <v>0.4</v>
      </c>
      <c r="K5" s="39"/>
      <c r="L5" s="40">
        <f t="shared" ref="L5:L36" si="1">SUM(I5-J5-K5)</f>
        <v>9.6</v>
      </c>
      <c r="M5" s="38">
        <v>10</v>
      </c>
      <c r="N5" s="39">
        <v>0.4</v>
      </c>
      <c r="O5" s="39"/>
      <c r="P5" s="40">
        <f t="shared" ref="P5:P36" si="2">SUM(M5-N5-O5)</f>
        <v>9.6</v>
      </c>
      <c r="Q5" s="50">
        <f t="shared" ref="Q5:Q36" si="3">SUM(H5+L5+P5)</f>
        <v>28.75</v>
      </c>
      <c r="R5" s="26"/>
      <c r="S5" s="26"/>
      <c r="T5" s="26"/>
      <c r="U5" s="26"/>
      <c r="V5" s="26"/>
      <c r="W5" s="59"/>
    </row>
    <row r="6" spans="1:23" ht="14.25" customHeight="1" x14ac:dyDescent="0.25">
      <c r="A6" s="35">
        <v>2</v>
      </c>
      <c r="B6" s="35" t="s">
        <v>25</v>
      </c>
      <c r="C6" s="36" t="s">
        <v>24</v>
      </c>
      <c r="D6" s="37">
        <v>41401</v>
      </c>
      <c r="E6" s="38">
        <v>10</v>
      </c>
      <c r="F6" s="39">
        <v>0.55000000000000004</v>
      </c>
      <c r="G6" s="39"/>
      <c r="H6" s="40">
        <f t="shared" si="0"/>
        <v>9.4499999999999993</v>
      </c>
      <c r="I6" s="38">
        <v>10</v>
      </c>
      <c r="J6" s="39">
        <v>0.4</v>
      </c>
      <c r="K6" s="39"/>
      <c r="L6" s="40">
        <f t="shared" si="1"/>
        <v>9.6</v>
      </c>
      <c r="M6" s="38">
        <v>10</v>
      </c>
      <c r="N6" s="39">
        <v>0.3</v>
      </c>
      <c r="O6" s="39"/>
      <c r="P6" s="40">
        <f t="shared" si="2"/>
        <v>9.6999999999999993</v>
      </c>
      <c r="Q6" s="50">
        <f t="shared" si="3"/>
        <v>28.749999999999996</v>
      </c>
      <c r="R6" s="26"/>
      <c r="S6" s="26"/>
      <c r="T6" s="26"/>
      <c r="U6" s="26"/>
      <c r="V6" s="26"/>
      <c r="W6" s="59"/>
    </row>
    <row r="7" spans="1:23" x14ac:dyDescent="0.25">
      <c r="A7" s="35">
        <v>3</v>
      </c>
      <c r="B7" s="56" t="s">
        <v>52</v>
      </c>
      <c r="C7" s="36" t="s">
        <v>23</v>
      </c>
      <c r="D7" s="57">
        <v>41635</v>
      </c>
      <c r="E7" s="38">
        <v>10</v>
      </c>
      <c r="F7" s="39">
        <v>0.7</v>
      </c>
      <c r="G7" s="39"/>
      <c r="H7" s="40">
        <f t="shared" si="0"/>
        <v>9.3000000000000007</v>
      </c>
      <c r="I7" s="38">
        <v>10</v>
      </c>
      <c r="J7" s="39">
        <v>0.3</v>
      </c>
      <c r="K7" s="39"/>
      <c r="L7" s="40">
        <f t="shared" si="1"/>
        <v>9.6999999999999993</v>
      </c>
      <c r="M7" s="38">
        <v>10</v>
      </c>
      <c r="N7" s="39">
        <v>0.3</v>
      </c>
      <c r="O7" s="39"/>
      <c r="P7" s="40">
        <f t="shared" si="2"/>
        <v>9.6999999999999993</v>
      </c>
      <c r="Q7" s="50">
        <f t="shared" si="3"/>
        <v>28.7</v>
      </c>
      <c r="R7" s="26"/>
      <c r="S7" s="26"/>
      <c r="T7" s="26"/>
      <c r="U7" s="26"/>
      <c r="V7" s="26"/>
      <c r="W7" s="59"/>
    </row>
    <row r="8" spans="1:23" x14ac:dyDescent="0.25">
      <c r="A8" s="6">
        <v>4</v>
      </c>
      <c r="B8" s="6" t="s">
        <v>64</v>
      </c>
      <c r="C8" s="5" t="s">
        <v>63</v>
      </c>
      <c r="D8" s="4">
        <v>41743</v>
      </c>
      <c r="E8" s="3">
        <v>10</v>
      </c>
      <c r="F8" s="2">
        <v>0.6</v>
      </c>
      <c r="G8" s="2"/>
      <c r="H8" s="1">
        <f t="shared" si="0"/>
        <v>9.4</v>
      </c>
      <c r="I8" s="3">
        <v>10</v>
      </c>
      <c r="J8" s="2">
        <v>0.55000000000000004</v>
      </c>
      <c r="K8" s="2"/>
      <c r="L8" s="1">
        <f t="shared" si="1"/>
        <v>9.4499999999999993</v>
      </c>
      <c r="M8" s="3">
        <v>10</v>
      </c>
      <c r="N8" s="2">
        <v>0.5</v>
      </c>
      <c r="O8" s="2"/>
      <c r="P8" s="1">
        <f t="shared" si="2"/>
        <v>9.5</v>
      </c>
      <c r="Q8" s="16">
        <f t="shared" si="3"/>
        <v>28.35</v>
      </c>
      <c r="W8" s="12"/>
    </row>
    <row r="9" spans="1:23" x14ac:dyDescent="0.25">
      <c r="A9" s="6">
        <v>5</v>
      </c>
      <c r="B9" s="6" t="s">
        <v>78</v>
      </c>
      <c r="C9" s="5" t="s">
        <v>69</v>
      </c>
      <c r="D9" s="4">
        <v>41688</v>
      </c>
      <c r="E9" s="3">
        <v>10</v>
      </c>
      <c r="F9" s="2">
        <v>0.75</v>
      </c>
      <c r="G9" s="2"/>
      <c r="H9" s="1">
        <f t="shared" si="0"/>
        <v>9.25</v>
      </c>
      <c r="I9" s="3">
        <v>10</v>
      </c>
      <c r="J9" s="2">
        <v>0.55000000000000004</v>
      </c>
      <c r="K9" s="2"/>
      <c r="L9" s="1">
        <f t="shared" si="1"/>
        <v>9.4499999999999993</v>
      </c>
      <c r="M9" s="3">
        <v>10</v>
      </c>
      <c r="N9" s="2">
        <v>0.4</v>
      </c>
      <c r="O9" s="2"/>
      <c r="P9" s="1">
        <f t="shared" si="2"/>
        <v>9.6</v>
      </c>
      <c r="Q9" s="16">
        <f t="shared" si="3"/>
        <v>28.299999999999997</v>
      </c>
      <c r="W9" s="12"/>
    </row>
    <row r="10" spans="1:23" x14ac:dyDescent="0.25">
      <c r="A10" s="6">
        <v>6</v>
      </c>
      <c r="B10" s="6" t="s">
        <v>48</v>
      </c>
      <c r="C10" s="5" t="s">
        <v>22</v>
      </c>
      <c r="D10" s="4">
        <v>41470</v>
      </c>
      <c r="E10" s="3">
        <v>10</v>
      </c>
      <c r="F10" s="2">
        <v>0.9</v>
      </c>
      <c r="G10" s="2"/>
      <c r="H10" s="1">
        <f t="shared" si="0"/>
        <v>9.1</v>
      </c>
      <c r="I10" s="3">
        <v>10</v>
      </c>
      <c r="J10" s="2">
        <v>0.45</v>
      </c>
      <c r="K10" s="2"/>
      <c r="L10" s="1">
        <f t="shared" si="1"/>
        <v>9.5500000000000007</v>
      </c>
      <c r="M10" s="3">
        <v>10</v>
      </c>
      <c r="N10" s="2">
        <v>0.4</v>
      </c>
      <c r="O10" s="2"/>
      <c r="P10" s="1">
        <f t="shared" si="2"/>
        <v>9.6</v>
      </c>
      <c r="Q10" s="16">
        <f t="shared" si="3"/>
        <v>28.25</v>
      </c>
      <c r="W10" s="12"/>
    </row>
    <row r="11" spans="1:23" ht="14.25" customHeight="1" x14ac:dyDescent="0.25">
      <c r="A11" s="6">
        <v>7</v>
      </c>
      <c r="B11" s="6" t="s">
        <v>80</v>
      </c>
      <c r="C11" s="5" t="s">
        <v>22</v>
      </c>
      <c r="D11" s="4">
        <v>41943</v>
      </c>
      <c r="E11" s="3">
        <v>10</v>
      </c>
      <c r="F11" s="2">
        <v>0.45</v>
      </c>
      <c r="G11" s="2"/>
      <c r="H11" s="1">
        <f>SUM(E11-F11-G11)</f>
        <v>9.5500000000000007</v>
      </c>
      <c r="I11" s="3">
        <v>10</v>
      </c>
      <c r="J11" s="2">
        <v>0.55000000000000004</v>
      </c>
      <c r="K11" s="2"/>
      <c r="L11" s="1">
        <f>SUM(I11-J11-K11)</f>
        <v>9.4499999999999993</v>
      </c>
      <c r="M11" s="3">
        <v>10</v>
      </c>
      <c r="N11" s="2">
        <v>0.8</v>
      </c>
      <c r="O11" s="2"/>
      <c r="P11" s="1">
        <f>SUM(M11-N11-O11)</f>
        <v>9.1999999999999993</v>
      </c>
      <c r="Q11" s="16">
        <f>SUM(H11+L11+P11)</f>
        <v>28.2</v>
      </c>
      <c r="W11" s="12"/>
    </row>
    <row r="12" spans="1:23" ht="14.25" customHeight="1" x14ac:dyDescent="0.25">
      <c r="A12" s="6">
        <v>8</v>
      </c>
      <c r="B12" s="6" t="s">
        <v>27</v>
      </c>
      <c r="C12" s="5" t="s">
        <v>24</v>
      </c>
      <c r="D12" s="4">
        <v>41557</v>
      </c>
      <c r="E12" s="3">
        <v>10</v>
      </c>
      <c r="F12" s="2">
        <v>0.7</v>
      </c>
      <c r="G12" s="2"/>
      <c r="H12" s="1">
        <f>SUM(E12-F12-G12)</f>
        <v>9.3000000000000007</v>
      </c>
      <c r="I12" s="3">
        <v>10</v>
      </c>
      <c r="J12" s="2">
        <v>0.5</v>
      </c>
      <c r="K12" s="2"/>
      <c r="L12" s="1">
        <f>SUM(I12-J12-K12)</f>
        <v>9.5</v>
      </c>
      <c r="M12" s="3">
        <v>10</v>
      </c>
      <c r="N12" s="2">
        <v>0.6</v>
      </c>
      <c r="O12" s="2"/>
      <c r="P12" s="1">
        <f>SUM(M12-N12-O12)</f>
        <v>9.4</v>
      </c>
      <c r="Q12" s="16">
        <f>SUM(H12+L12+P12)</f>
        <v>28.200000000000003</v>
      </c>
      <c r="W12" s="12"/>
    </row>
    <row r="13" spans="1:23" ht="14.25" customHeight="1" x14ac:dyDescent="0.25">
      <c r="A13" s="6">
        <v>9</v>
      </c>
      <c r="B13" s="31" t="s">
        <v>26</v>
      </c>
      <c r="C13" s="5" t="s">
        <v>24</v>
      </c>
      <c r="D13" s="21">
        <v>41548</v>
      </c>
      <c r="E13" s="3">
        <v>10</v>
      </c>
      <c r="F13" s="2">
        <v>0.75</v>
      </c>
      <c r="G13" s="2"/>
      <c r="H13" s="1">
        <f>SUM(E13-F13-G13)</f>
        <v>9.25</v>
      </c>
      <c r="I13" s="3">
        <v>10</v>
      </c>
      <c r="J13" s="2">
        <v>0.45</v>
      </c>
      <c r="K13" s="2"/>
      <c r="L13" s="1">
        <f>SUM(I13-J13-K13)</f>
        <v>9.5500000000000007</v>
      </c>
      <c r="M13" s="3">
        <v>10</v>
      </c>
      <c r="N13" s="2">
        <v>0.6</v>
      </c>
      <c r="O13" s="2"/>
      <c r="P13" s="1">
        <f>SUM(M13-N13-O13)</f>
        <v>9.4</v>
      </c>
      <c r="Q13" s="16">
        <f>SUM(H13+L13+P13)</f>
        <v>28.200000000000003</v>
      </c>
      <c r="R13" s="26"/>
      <c r="S13" s="26"/>
      <c r="T13" s="26"/>
      <c r="U13" s="26"/>
      <c r="V13" s="26"/>
    </row>
    <row r="14" spans="1:23" x14ac:dyDescent="0.25">
      <c r="A14" s="6">
        <v>10</v>
      </c>
      <c r="B14" s="6" t="s">
        <v>71</v>
      </c>
      <c r="C14" s="5" t="s">
        <v>69</v>
      </c>
      <c r="D14" s="4">
        <v>41321</v>
      </c>
      <c r="E14" s="3">
        <v>10</v>
      </c>
      <c r="F14" s="2">
        <v>0.8</v>
      </c>
      <c r="G14" s="2"/>
      <c r="H14" s="1">
        <f>SUM(E14-F14-G14)</f>
        <v>9.1999999999999993</v>
      </c>
      <c r="I14" s="3">
        <v>10</v>
      </c>
      <c r="J14" s="2">
        <v>0.4</v>
      </c>
      <c r="K14" s="2"/>
      <c r="L14" s="1">
        <f>SUM(I14-J14-K14)</f>
        <v>9.6</v>
      </c>
      <c r="M14" s="3">
        <v>10</v>
      </c>
      <c r="N14" s="2">
        <v>0.6</v>
      </c>
      <c r="O14" s="2"/>
      <c r="P14" s="1">
        <f>SUM(M14-N14-O14)</f>
        <v>9.4</v>
      </c>
      <c r="Q14" s="16">
        <f>SUM(H14+L14+P14)</f>
        <v>28.199999999999996</v>
      </c>
      <c r="R14" s="26"/>
      <c r="S14" s="26"/>
      <c r="T14" s="26"/>
      <c r="U14" s="26"/>
      <c r="V14" s="26"/>
    </row>
    <row r="15" spans="1:23" ht="14.25" customHeight="1" x14ac:dyDescent="0.25">
      <c r="A15" s="6">
        <v>11</v>
      </c>
      <c r="B15" s="6" t="s">
        <v>70</v>
      </c>
      <c r="C15" s="5" t="s">
        <v>69</v>
      </c>
      <c r="D15" s="4">
        <v>41789</v>
      </c>
      <c r="E15" s="3">
        <v>10</v>
      </c>
      <c r="F15" s="2">
        <v>0.5</v>
      </c>
      <c r="G15" s="2"/>
      <c r="H15" s="1">
        <f t="shared" si="0"/>
        <v>9.5</v>
      </c>
      <c r="I15" s="3">
        <v>10</v>
      </c>
      <c r="J15" s="2">
        <v>0.65</v>
      </c>
      <c r="K15" s="2"/>
      <c r="L15" s="1">
        <f t="shared" si="1"/>
        <v>9.35</v>
      </c>
      <c r="M15" s="3">
        <v>10</v>
      </c>
      <c r="N15" s="2">
        <v>0.7</v>
      </c>
      <c r="O15" s="2"/>
      <c r="P15" s="1">
        <f t="shared" si="2"/>
        <v>9.3000000000000007</v>
      </c>
      <c r="Q15" s="16">
        <f t="shared" si="3"/>
        <v>28.150000000000002</v>
      </c>
      <c r="W15" s="12"/>
    </row>
    <row r="16" spans="1:23" x14ac:dyDescent="0.25">
      <c r="A16" s="6">
        <v>12</v>
      </c>
      <c r="B16" s="6" t="s">
        <v>75</v>
      </c>
      <c r="C16" s="5" t="s">
        <v>69</v>
      </c>
      <c r="D16" s="4">
        <v>41456</v>
      </c>
      <c r="E16" s="3">
        <v>10</v>
      </c>
      <c r="F16" s="2">
        <v>0.75</v>
      </c>
      <c r="G16" s="2"/>
      <c r="H16" s="1">
        <f t="shared" si="0"/>
        <v>9.25</v>
      </c>
      <c r="I16" s="3">
        <v>10</v>
      </c>
      <c r="J16" s="2">
        <v>0.6</v>
      </c>
      <c r="K16" s="2"/>
      <c r="L16" s="1">
        <f t="shared" si="1"/>
        <v>9.4</v>
      </c>
      <c r="M16" s="3">
        <v>10</v>
      </c>
      <c r="N16" s="2">
        <v>0.6</v>
      </c>
      <c r="O16" s="2"/>
      <c r="P16" s="1">
        <f t="shared" si="2"/>
        <v>9.4</v>
      </c>
      <c r="Q16" s="16">
        <f t="shared" si="3"/>
        <v>28.049999999999997</v>
      </c>
    </row>
    <row r="17" spans="1:18" x14ac:dyDescent="0.25">
      <c r="A17" s="6">
        <v>13</v>
      </c>
      <c r="B17" s="6" t="s">
        <v>77</v>
      </c>
      <c r="C17" s="5" t="s">
        <v>69</v>
      </c>
      <c r="D17" s="4">
        <v>41538</v>
      </c>
      <c r="E17" s="3">
        <v>10</v>
      </c>
      <c r="F17" s="2">
        <v>0.75</v>
      </c>
      <c r="G17" s="2"/>
      <c r="H17" s="1">
        <f>SUM(E17-F17-G17)</f>
        <v>9.25</v>
      </c>
      <c r="I17" s="3">
        <v>10</v>
      </c>
      <c r="J17" s="2">
        <v>0.9</v>
      </c>
      <c r="K17" s="2"/>
      <c r="L17" s="1">
        <f>SUM(I17-J17-K17)</f>
        <v>9.1</v>
      </c>
      <c r="M17" s="3">
        <v>10</v>
      </c>
      <c r="N17" s="2">
        <v>0.35</v>
      </c>
      <c r="O17" s="2"/>
      <c r="P17" s="1">
        <f>SUM(M17-N17-O17)</f>
        <v>9.65</v>
      </c>
      <c r="Q17" s="16">
        <f>SUM(H17+L17+P17)</f>
        <v>28</v>
      </c>
    </row>
    <row r="18" spans="1:18" x14ac:dyDescent="0.25">
      <c r="A18" s="6">
        <v>14</v>
      </c>
      <c r="B18" s="6" t="s">
        <v>74</v>
      </c>
      <c r="C18" s="5" t="s">
        <v>69</v>
      </c>
      <c r="D18" s="4">
        <v>41459</v>
      </c>
      <c r="E18" s="3">
        <v>10</v>
      </c>
      <c r="F18" s="2">
        <v>0.7</v>
      </c>
      <c r="G18" s="2"/>
      <c r="H18" s="1">
        <f>SUM(E18-F18-G18)</f>
        <v>9.3000000000000007</v>
      </c>
      <c r="I18" s="3">
        <v>10</v>
      </c>
      <c r="J18" s="2">
        <v>0.7</v>
      </c>
      <c r="K18" s="2"/>
      <c r="L18" s="1">
        <f>SUM(I18-J18-K18)</f>
        <v>9.3000000000000007</v>
      </c>
      <c r="M18" s="3">
        <v>10</v>
      </c>
      <c r="N18" s="2">
        <v>0.6</v>
      </c>
      <c r="O18" s="2"/>
      <c r="P18" s="1">
        <f>SUM(M18-N18-O18)</f>
        <v>9.4</v>
      </c>
      <c r="Q18" s="16">
        <f>SUM(H18+L18+P18)</f>
        <v>28</v>
      </c>
    </row>
    <row r="19" spans="1:18" x14ac:dyDescent="0.25">
      <c r="A19" s="6">
        <v>15</v>
      </c>
      <c r="B19" s="6" t="s">
        <v>68</v>
      </c>
      <c r="C19" s="5" t="s">
        <v>65</v>
      </c>
      <c r="D19" s="4">
        <v>41843</v>
      </c>
      <c r="E19" s="3">
        <v>10</v>
      </c>
      <c r="F19" s="2">
        <v>0.65</v>
      </c>
      <c r="G19" s="2"/>
      <c r="H19" s="1">
        <f>SUM(E19-F19-G19)</f>
        <v>9.35</v>
      </c>
      <c r="I19" s="3">
        <v>10</v>
      </c>
      <c r="J19" s="2">
        <v>0.7</v>
      </c>
      <c r="K19" s="2"/>
      <c r="L19" s="1">
        <f>SUM(I19-J19-K19)</f>
        <v>9.3000000000000007</v>
      </c>
      <c r="M19" s="3">
        <v>10</v>
      </c>
      <c r="N19" s="2">
        <v>0.7</v>
      </c>
      <c r="O19" s="2"/>
      <c r="P19" s="1">
        <f>SUM(M19-N19-O19)</f>
        <v>9.3000000000000007</v>
      </c>
      <c r="Q19" s="16">
        <f>SUM(H19+L19+P19)</f>
        <v>27.95</v>
      </c>
    </row>
    <row r="20" spans="1:18" x14ac:dyDescent="0.25">
      <c r="A20" s="6">
        <v>16</v>
      </c>
      <c r="B20" s="6" t="s">
        <v>54</v>
      </c>
      <c r="C20" s="5" t="s">
        <v>23</v>
      </c>
      <c r="D20" s="4">
        <v>41781</v>
      </c>
      <c r="E20" s="3">
        <v>10</v>
      </c>
      <c r="F20" s="2">
        <v>0.55000000000000004</v>
      </c>
      <c r="G20" s="2"/>
      <c r="H20" s="1">
        <f>SUM(E20-F20-G20)</f>
        <v>9.4499999999999993</v>
      </c>
      <c r="I20" s="3">
        <v>10</v>
      </c>
      <c r="J20" s="2">
        <v>0.6</v>
      </c>
      <c r="K20" s="2"/>
      <c r="L20" s="1">
        <f>SUM(I20-J20-K20)</f>
        <v>9.4</v>
      </c>
      <c r="M20" s="3">
        <v>10</v>
      </c>
      <c r="N20" s="2">
        <v>0.9</v>
      </c>
      <c r="O20" s="2"/>
      <c r="P20" s="1">
        <f>SUM(M20-N20-O20)</f>
        <v>9.1</v>
      </c>
      <c r="Q20" s="16">
        <f>SUM(H20+L20+P20)</f>
        <v>27.950000000000003</v>
      </c>
    </row>
    <row r="21" spans="1:18" x14ac:dyDescent="0.25">
      <c r="A21" s="6">
        <v>17</v>
      </c>
      <c r="B21" s="6" t="s">
        <v>29</v>
      </c>
      <c r="C21" s="5" t="s">
        <v>21</v>
      </c>
      <c r="D21" s="4">
        <v>41555</v>
      </c>
      <c r="E21" s="3">
        <v>10</v>
      </c>
      <c r="F21" s="2">
        <v>0.85</v>
      </c>
      <c r="G21" s="2"/>
      <c r="H21" s="1">
        <f t="shared" si="0"/>
        <v>9.15</v>
      </c>
      <c r="I21" s="3">
        <v>10</v>
      </c>
      <c r="J21" s="2">
        <v>0.55000000000000004</v>
      </c>
      <c r="K21" s="2"/>
      <c r="L21" s="1">
        <f t="shared" si="1"/>
        <v>9.4499999999999993</v>
      </c>
      <c r="M21" s="3">
        <v>10</v>
      </c>
      <c r="N21" s="2">
        <v>0.7</v>
      </c>
      <c r="O21" s="2"/>
      <c r="P21" s="1">
        <f t="shared" si="2"/>
        <v>9.3000000000000007</v>
      </c>
      <c r="Q21" s="16">
        <f t="shared" si="3"/>
        <v>27.900000000000002</v>
      </c>
    </row>
    <row r="22" spans="1:18" x14ac:dyDescent="0.25">
      <c r="A22" s="6">
        <v>18</v>
      </c>
      <c r="B22" s="6" t="s">
        <v>53</v>
      </c>
      <c r="C22" s="5" t="s">
        <v>23</v>
      </c>
      <c r="D22" s="4">
        <v>41901</v>
      </c>
      <c r="E22" s="3">
        <v>10</v>
      </c>
      <c r="F22" s="2">
        <v>0.6</v>
      </c>
      <c r="G22" s="2"/>
      <c r="H22" s="1">
        <f t="shared" ref="H22:H27" si="4">SUM(E22-F22-G22)</f>
        <v>9.4</v>
      </c>
      <c r="I22" s="3">
        <v>10</v>
      </c>
      <c r="J22" s="2">
        <v>0.6</v>
      </c>
      <c r="K22" s="2"/>
      <c r="L22" s="1">
        <f t="shared" ref="L22:L27" si="5">SUM(I22-J22-K22)</f>
        <v>9.4</v>
      </c>
      <c r="M22" s="3">
        <v>9.5</v>
      </c>
      <c r="N22" s="2">
        <v>0.6</v>
      </c>
      <c r="O22" s="2"/>
      <c r="P22" s="1">
        <f t="shared" ref="P22:P27" si="6">SUM(M22-N22-O22)</f>
        <v>8.9</v>
      </c>
      <c r="Q22" s="16">
        <f t="shared" ref="Q22:Q27" si="7">SUM(H22+L22+P22)</f>
        <v>27.700000000000003</v>
      </c>
    </row>
    <row r="23" spans="1:18" ht="15.75" x14ac:dyDescent="0.25">
      <c r="A23" s="6">
        <v>19</v>
      </c>
      <c r="B23" s="6" t="s">
        <v>72</v>
      </c>
      <c r="C23" s="5" t="s">
        <v>69</v>
      </c>
      <c r="D23" s="4">
        <v>41322</v>
      </c>
      <c r="E23" s="3">
        <v>10</v>
      </c>
      <c r="F23" s="2">
        <v>0.7</v>
      </c>
      <c r="G23" s="2"/>
      <c r="H23" s="1">
        <f t="shared" si="4"/>
        <v>9.3000000000000007</v>
      </c>
      <c r="I23" s="3">
        <v>10</v>
      </c>
      <c r="J23" s="2">
        <v>0.8</v>
      </c>
      <c r="K23" s="2"/>
      <c r="L23" s="1">
        <f t="shared" si="5"/>
        <v>9.1999999999999993</v>
      </c>
      <c r="M23" s="3">
        <v>10</v>
      </c>
      <c r="N23" s="2">
        <v>0.8</v>
      </c>
      <c r="O23" s="2"/>
      <c r="P23" s="1">
        <f t="shared" si="6"/>
        <v>9.1999999999999993</v>
      </c>
      <c r="Q23" s="16">
        <f t="shared" si="7"/>
        <v>27.7</v>
      </c>
      <c r="R23" s="28">
        <f>SUM('ALLIEVE CL'!E5-'ALLIEVE CL'!F5-'ALLIEVE CL'!G5)</f>
        <v>9.5</v>
      </c>
    </row>
    <row r="24" spans="1:18" x14ac:dyDescent="0.25">
      <c r="A24" s="6">
        <v>20</v>
      </c>
      <c r="B24" s="30" t="s">
        <v>42</v>
      </c>
      <c r="C24" s="5" t="s">
        <v>41</v>
      </c>
      <c r="D24" s="27">
        <v>41360</v>
      </c>
      <c r="E24" s="3">
        <v>10</v>
      </c>
      <c r="F24" s="2">
        <v>1</v>
      </c>
      <c r="G24" s="2"/>
      <c r="H24" s="1">
        <f t="shared" si="4"/>
        <v>9</v>
      </c>
      <c r="I24" s="3">
        <v>10</v>
      </c>
      <c r="J24" s="2">
        <v>0.55000000000000004</v>
      </c>
      <c r="K24" s="2"/>
      <c r="L24" s="1">
        <f t="shared" si="5"/>
        <v>9.4499999999999993</v>
      </c>
      <c r="M24" s="3">
        <v>10</v>
      </c>
      <c r="N24" s="2">
        <v>0.8</v>
      </c>
      <c r="O24" s="2"/>
      <c r="P24" s="1">
        <f t="shared" si="6"/>
        <v>9.1999999999999993</v>
      </c>
      <c r="Q24" s="16">
        <f t="shared" si="7"/>
        <v>27.65</v>
      </c>
    </row>
    <row r="25" spans="1:18" x14ac:dyDescent="0.25">
      <c r="A25" s="6">
        <v>21</v>
      </c>
      <c r="B25" s="6" t="s">
        <v>76</v>
      </c>
      <c r="C25" s="5" t="s">
        <v>69</v>
      </c>
      <c r="D25" s="4">
        <v>41311</v>
      </c>
      <c r="E25" s="3">
        <v>10</v>
      </c>
      <c r="F25" s="2">
        <v>0.9</v>
      </c>
      <c r="G25" s="2"/>
      <c r="H25" s="1">
        <f t="shared" si="4"/>
        <v>9.1</v>
      </c>
      <c r="I25" s="3">
        <v>10</v>
      </c>
      <c r="J25" s="2">
        <v>0.65</v>
      </c>
      <c r="K25" s="2"/>
      <c r="L25" s="1">
        <f t="shared" si="5"/>
        <v>9.35</v>
      </c>
      <c r="M25" s="3">
        <v>10</v>
      </c>
      <c r="N25" s="2">
        <v>0.8</v>
      </c>
      <c r="O25" s="2"/>
      <c r="P25" s="1">
        <f t="shared" si="6"/>
        <v>9.1999999999999993</v>
      </c>
      <c r="Q25" s="16">
        <f t="shared" si="7"/>
        <v>27.65</v>
      </c>
    </row>
    <row r="26" spans="1:18" x14ac:dyDescent="0.25">
      <c r="A26" s="6">
        <v>22</v>
      </c>
      <c r="B26" s="30" t="s">
        <v>30</v>
      </c>
      <c r="C26" s="5" t="s">
        <v>21</v>
      </c>
      <c r="D26" s="27">
        <v>41410</v>
      </c>
      <c r="E26" s="3">
        <v>10</v>
      </c>
      <c r="F26" s="2">
        <v>0.8</v>
      </c>
      <c r="G26" s="2"/>
      <c r="H26" s="1">
        <f t="shared" si="4"/>
        <v>9.1999999999999993</v>
      </c>
      <c r="I26" s="3">
        <v>10</v>
      </c>
      <c r="J26" s="2">
        <v>1</v>
      </c>
      <c r="K26" s="2"/>
      <c r="L26" s="1">
        <f t="shared" si="5"/>
        <v>9</v>
      </c>
      <c r="M26" s="3">
        <v>10</v>
      </c>
      <c r="N26" s="2">
        <v>0.6</v>
      </c>
      <c r="O26" s="2"/>
      <c r="P26" s="1">
        <f t="shared" si="6"/>
        <v>9.4</v>
      </c>
      <c r="Q26" s="16">
        <f t="shared" si="7"/>
        <v>27.6</v>
      </c>
    </row>
    <row r="27" spans="1:18" x14ac:dyDescent="0.25">
      <c r="A27" s="6">
        <v>23</v>
      </c>
      <c r="B27" s="6" t="s">
        <v>79</v>
      </c>
      <c r="C27" s="5" t="s">
        <v>22</v>
      </c>
      <c r="D27" s="4">
        <v>41860</v>
      </c>
      <c r="E27" s="3">
        <v>10</v>
      </c>
      <c r="F27" s="2">
        <v>0.75</v>
      </c>
      <c r="G27" s="2"/>
      <c r="H27" s="1">
        <f t="shared" si="4"/>
        <v>9.25</v>
      </c>
      <c r="I27" s="3">
        <v>10</v>
      </c>
      <c r="J27" s="2">
        <v>0.55000000000000004</v>
      </c>
      <c r="K27" s="2"/>
      <c r="L27" s="1">
        <f t="shared" si="5"/>
        <v>9.4499999999999993</v>
      </c>
      <c r="M27" s="3">
        <v>9.5</v>
      </c>
      <c r="N27" s="2">
        <v>0.6</v>
      </c>
      <c r="O27" s="2"/>
      <c r="P27" s="1">
        <f t="shared" si="6"/>
        <v>8.9</v>
      </c>
      <c r="Q27" s="16">
        <f t="shared" si="7"/>
        <v>27.6</v>
      </c>
    </row>
    <row r="28" spans="1:18" x14ac:dyDescent="0.25">
      <c r="A28" s="6">
        <v>24</v>
      </c>
      <c r="B28" s="6" t="s">
        <v>61</v>
      </c>
      <c r="C28" s="5" t="s">
        <v>56</v>
      </c>
      <c r="D28" s="4">
        <v>41689</v>
      </c>
      <c r="E28" s="3">
        <v>10</v>
      </c>
      <c r="F28" s="2">
        <v>0.85</v>
      </c>
      <c r="G28" s="2"/>
      <c r="H28" s="1">
        <f t="shared" si="0"/>
        <v>9.15</v>
      </c>
      <c r="I28" s="3">
        <v>10</v>
      </c>
      <c r="J28" s="2">
        <v>0.7</v>
      </c>
      <c r="K28" s="2">
        <v>0.2</v>
      </c>
      <c r="L28" s="1">
        <f t="shared" si="1"/>
        <v>9.1000000000000014</v>
      </c>
      <c r="M28" s="3">
        <v>10</v>
      </c>
      <c r="N28" s="2">
        <v>0.7</v>
      </c>
      <c r="O28" s="2"/>
      <c r="P28" s="1">
        <f t="shared" si="2"/>
        <v>9.3000000000000007</v>
      </c>
      <c r="Q28" s="16">
        <f t="shared" si="3"/>
        <v>27.55</v>
      </c>
    </row>
    <row r="29" spans="1:18" x14ac:dyDescent="0.25">
      <c r="A29" s="6">
        <v>25</v>
      </c>
      <c r="B29" s="6" t="s">
        <v>31</v>
      </c>
      <c r="C29" s="5" t="s">
        <v>21</v>
      </c>
      <c r="D29" s="4">
        <v>41524</v>
      </c>
      <c r="E29" s="3">
        <v>10</v>
      </c>
      <c r="F29" s="2">
        <v>0.7</v>
      </c>
      <c r="G29" s="2"/>
      <c r="H29" s="1">
        <f t="shared" si="0"/>
        <v>9.3000000000000007</v>
      </c>
      <c r="I29" s="3">
        <v>10</v>
      </c>
      <c r="J29" s="2">
        <v>0.92500000000000004</v>
      </c>
      <c r="K29" s="2"/>
      <c r="L29" s="1">
        <f t="shared" si="1"/>
        <v>9.0749999999999993</v>
      </c>
      <c r="M29" s="3">
        <v>10</v>
      </c>
      <c r="N29" s="2">
        <v>0.9</v>
      </c>
      <c r="O29" s="2"/>
      <c r="P29" s="1">
        <f t="shared" si="2"/>
        <v>9.1</v>
      </c>
      <c r="Q29" s="16">
        <f t="shared" si="3"/>
        <v>27.475000000000001</v>
      </c>
    </row>
    <row r="30" spans="1:18" x14ac:dyDescent="0.25">
      <c r="A30" s="6">
        <v>26</v>
      </c>
      <c r="B30" s="6" t="s">
        <v>28</v>
      </c>
      <c r="C30" s="5" t="s">
        <v>24</v>
      </c>
      <c r="D30" s="4">
        <v>41534</v>
      </c>
      <c r="E30" s="3">
        <v>10</v>
      </c>
      <c r="F30" s="2">
        <v>1.25</v>
      </c>
      <c r="G30" s="2"/>
      <c r="H30" s="1">
        <f t="shared" si="0"/>
        <v>8.75</v>
      </c>
      <c r="I30" s="3">
        <v>10</v>
      </c>
      <c r="J30" s="2">
        <v>0.55000000000000004</v>
      </c>
      <c r="K30" s="2"/>
      <c r="L30" s="1">
        <f t="shared" si="1"/>
        <v>9.4499999999999993</v>
      </c>
      <c r="M30" s="3">
        <v>10</v>
      </c>
      <c r="N30" s="2">
        <v>1</v>
      </c>
      <c r="O30" s="2"/>
      <c r="P30" s="1">
        <f t="shared" si="2"/>
        <v>9</v>
      </c>
      <c r="Q30" s="16">
        <f t="shared" si="3"/>
        <v>27.2</v>
      </c>
    </row>
    <row r="31" spans="1:18" x14ac:dyDescent="0.25">
      <c r="A31" s="6">
        <v>27</v>
      </c>
      <c r="B31" s="6" t="s">
        <v>57</v>
      </c>
      <c r="C31" s="5" t="s">
        <v>56</v>
      </c>
      <c r="D31" s="4">
        <v>41799</v>
      </c>
      <c r="E31" s="3">
        <v>10</v>
      </c>
      <c r="F31" s="2">
        <v>1</v>
      </c>
      <c r="G31" s="2"/>
      <c r="H31" s="1">
        <f t="shared" si="0"/>
        <v>9</v>
      </c>
      <c r="I31" s="3">
        <v>10</v>
      </c>
      <c r="J31" s="2">
        <v>0.45</v>
      </c>
      <c r="K31" s="2"/>
      <c r="L31" s="1">
        <f t="shared" si="1"/>
        <v>9.5500000000000007</v>
      </c>
      <c r="M31" s="3">
        <v>9.5</v>
      </c>
      <c r="N31" s="2">
        <v>0.9</v>
      </c>
      <c r="O31" s="2"/>
      <c r="P31" s="1">
        <f t="shared" si="2"/>
        <v>8.6</v>
      </c>
      <c r="Q31" s="16">
        <f t="shared" si="3"/>
        <v>27.15</v>
      </c>
    </row>
    <row r="32" spans="1:18" x14ac:dyDescent="0.25">
      <c r="A32" s="6">
        <v>28</v>
      </c>
      <c r="B32" s="6" t="s">
        <v>66</v>
      </c>
      <c r="C32" s="5" t="s">
        <v>65</v>
      </c>
      <c r="D32" s="4">
        <v>41838</v>
      </c>
      <c r="E32" s="3">
        <v>10</v>
      </c>
      <c r="F32" s="2">
        <v>0.6</v>
      </c>
      <c r="G32" s="2"/>
      <c r="H32" s="1">
        <f t="shared" si="0"/>
        <v>9.4</v>
      </c>
      <c r="I32" s="3">
        <v>10</v>
      </c>
      <c r="J32" s="2">
        <v>0.2</v>
      </c>
      <c r="K32" s="2">
        <v>0.5</v>
      </c>
      <c r="L32" s="1">
        <f t="shared" si="1"/>
        <v>9.3000000000000007</v>
      </c>
      <c r="M32" s="3">
        <v>9</v>
      </c>
      <c r="N32" s="2">
        <v>0.6</v>
      </c>
      <c r="O32" s="2"/>
      <c r="P32" s="1">
        <f t="shared" si="2"/>
        <v>8.4</v>
      </c>
      <c r="Q32" s="16">
        <f t="shared" si="3"/>
        <v>27.1</v>
      </c>
    </row>
    <row r="33" spans="1:17" x14ac:dyDescent="0.25">
      <c r="A33" s="6">
        <v>29</v>
      </c>
      <c r="B33" s="6" t="s">
        <v>73</v>
      </c>
      <c r="C33" s="5" t="s">
        <v>69</v>
      </c>
      <c r="D33" s="4">
        <v>41796</v>
      </c>
      <c r="E33" s="3">
        <v>10</v>
      </c>
      <c r="F33" s="2">
        <v>0.8</v>
      </c>
      <c r="G33" s="2"/>
      <c r="H33" s="1">
        <f t="shared" si="0"/>
        <v>9.1999999999999993</v>
      </c>
      <c r="I33" s="3">
        <v>10</v>
      </c>
      <c r="J33" s="2">
        <v>1.25</v>
      </c>
      <c r="K33" s="2"/>
      <c r="L33" s="1">
        <f t="shared" si="1"/>
        <v>8.75</v>
      </c>
      <c r="M33" s="3">
        <v>10</v>
      </c>
      <c r="N33" s="2">
        <v>0.9</v>
      </c>
      <c r="O33" s="2"/>
      <c r="P33" s="1">
        <f t="shared" si="2"/>
        <v>9.1</v>
      </c>
      <c r="Q33" s="16">
        <f t="shared" si="3"/>
        <v>27.049999999999997</v>
      </c>
    </row>
    <row r="34" spans="1:17" x14ac:dyDescent="0.25">
      <c r="A34" s="6">
        <v>30</v>
      </c>
      <c r="B34" s="30" t="s">
        <v>43</v>
      </c>
      <c r="C34" s="5" t="s">
        <v>20</v>
      </c>
      <c r="D34" s="27">
        <v>41593</v>
      </c>
      <c r="E34" s="3">
        <v>10</v>
      </c>
      <c r="F34" s="2">
        <v>1.1000000000000001</v>
      </c>
      <c r="G34" s="2"/>
      <c r="H34" s="1">
        <f t="shared" si="0"/>
        <v>8.9</v>
      </c>
      <c r="I34" s="3">
        <v>10</v>
      </c>
      <c r="J34" s="2">
        <v>0.9</v>
      </c>
      <c r="K34" s="2"/>
      <c r="L34" s="1">
        <f t="shared" si="1"/>
        <v>9.1</v>
      </c>
      <c r="M34" s="3">
        <v>10</v>
      </c>
      <c r="N34" s="2">
        <v>1</v>
      </c>
      <c r="O34" s="2"/>
      <c r="P34" s="1">
        <f t="shared" si="2"/>
        <v>9</v>
      </c>
      <c r="Q34" s="16">
        <f t="shared" si="3"/>
        <v>27</v>
      </c>
    </row>
    <row r="35" spans="1:17" x14ac:dyDescent="0.25">
      <c r="A35" s="6">
        <v>31</v>
      </c>
      <c r="B35" s="6" t="s">
        <v>37</v>
      </c>
      <c r="C35" s="5" t="s">
        <v>18</v>
      </c>
      <c r="D35" s="4">
        <v>41594</v>
      </c>
      <c r="E35" s="3">
        <v>10</v>
      </c>
      <c r="F35" s="2">
        <v>0.9</v>
      </c>
      <c r="G35" s="2"/>
      <c r="H35" s="1">
        <f t="shared" si="0"/>
        <v>9.1</v>
      </c>
      <c r="I35" s="3">
        <v>10</v>
      </c>
      <c r="J35" s="2">
        <v>1.2</v>
      </c>
      <c r="K35" s="2"/>
      <c r="L35" s="1">
        <f t="shared" si="1"/>
        <v>8.8000000000000007</v>
      </c>
      <c r="M35" s="3">
        <v>10</v>
      </c>
      <c r="N35" s="2">
        <v>1</v>
      </c>
      <c r="O35" s="2"/>
      <c r="P35" s="1">
        <f t="shared" si="2"/>
        <v>9</v>
      </c>
      <c r="Q35" s="16">
        <f t="shared" si="3"/>
        <v>26.9</v>
      </c>
    </row>
    <row r="36" spans="1:17" x14ac:dyDescent="0.25">
      <c r="A36" s="6">
        <v>32</v>
      </c>
      <c r="B36" s="6" t="s">
        <v>67</v>
      </c>
      <c r="C36" s="5" t="s">
        <v>65</v>
      </c>
      <c r="D36" s="4">
        <v>41838</v>
      </c>
      <c r="E36" s="3">
        <v>10</v>
      </c>
      <c r="F36" s="2">
        <v>0.9</v>
      </c>
      <c r="G36" s="2"/>
      <c r="H36" s="1">
        <f t="shared" si="0"/>
        <v>9.1</v>
      </c>
      <c r="I36" s="3">
        <v>10</v>
      </c>
      <c r="J36" s="2">
        <v>1.25</v>
      </c>
      <c r="K36" s="2"/>
      <c r="L36" s="1">
        <f t="shared" si="1"/>
        <v>8.75</v>
      </c>
      <c r="M36" s="3">
        <v>10</v>
      </c>
      <c r="N36" s="2">
        <v>1.1000000000000001</v>
      </c>
      <c r="O36" s="2"/>
      <c r="P36" s="1">
        <f t="shared" si="2"/>
        <v>8.9</v>
      </c>
      <c r="Q36" s="16">
        <f t="shared" si="3"/>
        <v>26.75</v>
      </c>
    </row>
    <row r="37" spans="1:17" x14ac:dyDescent="0.25">
      <c r="A37" s="6">
        <v>33</v>
      </c>
      <c r="B37" s="31" t="s">
        <v>35</v>
      </c>
      <c r="C37" s="5" t="s">
        <v>18</v>
      </c>
      <c r="D37" s="21">
        <v>41500</v>
      </c>
      <c r="E37" s="3">
        <v>10</v>
      </c>
      <c r="F37" s="2">
        <v>1.05</v>
      </c>
      <c r="G37" s="2"/>
      <c r="H37" s="1">
        <f t="shared" ref="H37:H55" si="8">SUM(E37-F37-G37)</f>
        <v>8.9499999999999993</v>
      </c>
      <c r="I37" s="3">
        <v>10</v>
      </c>
      <c r="J37" s="2">
        <v>1.05</v>
      </c>
      <c r="K37" s="2"/>
      <c r="L37" s="1">
        <f t="shared" ref="L37:L55" si="9">SUM(I37-J37-K37)</f>
        <v>8.9499999999999993</v>
      </c>
      <c r="M37" s="3">
        <v>10</v>
      </c>
      <c r="N37" s="2">
        <v>1.2</v>
      </c>
      <c r="O37" s="2"/>
      <c r="P37" s="1">
        <f t="shared" ref="P37:P55" si="10">SUM(M37-N37-O37)</f>
        <v>8.8000000000000007</v>
      </c>
      <c r="Q37" s="16">
        <f t="shared" ref="Q37:Q55" si="11">SUM(H37+L37+P37)</f>
        <v>26.7</v>
      </c>
    </row>
    <row r="38" spans="1:17" x14ac:dyDescent="0.25">
      <c r="A38" s="6">
        <v>34</v>
      </c>
      <c r="B38" s="6" t="s">
        <v>39</v>
      </c>
      <c r="C38" s="5" t="s">
        <v>18</v>
      </c>
      <c r="D38" s="4">
        <v>41646</v>
      </c>
      <c r="E38" s="3">
        <v>10</v>
      </c>
      <c r="F38" s="2">
        <v>1.2</v>
      </c>
      <c r="G38" s="2"/>
      <c r="H38" s="1">
        <f t="shared" si="8"/>
        <v>8.8000000000000007</v>
      </c>
      <c r="I38" s="3">
        <v>10</v>
      </c>
      <c r="J38" s="2">
        <v>1.05</v>
      </c>
      <c r="K38" s="2">
        <v>0.3</v>
      </c>
      <c r="L38" s="1">
        <f t="shared" si="9"/>
        <v>8.6499999999999986</v>
      </c>
      <c r="M38" s="3">
        <v>10</v>
      </c>
      <c r="N38" s="2">
        <v>1.1000000000000001</v>
      </c>
      <c r="O38" s="2"/>
      <c r="P38" s="1">
        <f t="shared" si="10"/>
        <v>8.9</v>
      </c>
      <c r="Q38" s="16">
        <f t="shared" si="11"/>
        <v>26.35</v>
      </c>
    </row>
    <row r="39" spans="1:17" x14ac:dyDescent="0.25">
      <c r="A39" s="6">
        <v>35</v>
      </c>
      <c r="B39" s="6" t="s">
        <v>34</v>
      </c>
      <c r="C39" s="5" t="s">
        <v>18</v>
      </c>
      <c r="D39" s="4">
        <v>41500</v>
      </c>
      <c r="E39" s="3">
        <v>10</v>
      </c>
      <c r="F39" s="2">
        <v>1.05</v>
      </c>
      <c r="G39" s="2"/>
      <c r="H39" s="1">
        <f t="shared" si="8"/>
        <v>8.9499999999999993</v>
      </c>
      <c r="I39" s="3">
        <v>10</v>
      </c>
      <c r="J39" s="2">
        <v>1.3</v>
      </c>
      <c r="K39" s="2"/>
      <c r="L39" s="1">
        <f t="shared" si="9"/>
        <v>8.6999999999999993</v>
      </c>
      <c r="M39" s="3">
        <v>10</v>
      </c>
      <c r="N39" s="2">
        <v>1.3</v>
      </c>
      <c r="O39" s="2"/>
      <c r="P39" s="1">
        <f t="shared" si="10"/>
        <v>8.6999999999999993</v>
      </c>
      <c r="Q39" s="16">
        <f t="shared" si="11"/>
        <v>26.349999999999998</v>
      </c>
    </row>
    <row r="40" spans="1:17" x14ac:dyDescent="0.25">
      <c r="A40" s="6">
        <v>36</v>
      </c>
      <c r="B40" s="6" t="s">
        <v>58</v>
      </c>
      <c r="C40" s="5" t="s">
        <v>56</v>
      </c>
      <c r="D40" s="4">
        <v>41918</v>
      </c>
      <c r="E40" s="3">
        <v>10</v>
      </c>
      <c r="F40" s="2">
        <v>1.1000000000000001</v>
      </c>
      <c r="G40" s="2"/>
      <c r="H40" s="1">
        <f t="shared" si="8"/>
        <v>8.9</v>
      </c>
      <c r="I40" s="3">
        <v>10</v>
      </c>
      <c r="J40" s="2">
        <v>1.25</v>
      </c>
      <c r="K40" s="2"/>
      <c r="L40" s="1">
        <f t="shared" si="9"/>
        <v>8.75</v>
      </c>
      <c r="M40" s="3">
        <v>9</v>
      </c>
      <c r="N40" s="2">
        <v>0.5</v>
      </c>
      <c r="O40" s="2"/>
      <c r="P40" s="1">
        <f t="shared" si="10"/>
        <v>8.5</v>
      </c>
      <c r="Q40" s="16">
        <f t="shared" si="11"/>
        <v>26.15</v>
      </c>
    </row>
    <row r="41" spans="1:17" x14ac:dyDescent="0.25">
      <c r="A41" s="6">
        <v>37</v>
      </c>
      <c r="B41" s="6" t="s">
        <v>40</v>
      </c>
      <c r="C41" s="5" t="s">
        <v>18</v>
      </c>
      <c r="D41" s="4">
        <v>41816</v>
      </c>
      <c r="E41" s="3">
        <v>10</v>
      </c>
      <c r="F41" s="2">
        <v>1.1499999999999999</v>
      </c>
      <c r="G41" s="2"/>
      <c r="H41" s="1">
        <f t="shared" si="8"/>
        <v>8.85</v>
      </c>
      <c r="I41" s="3">
        <v>10</v>
      </c>
      <c r="J41" s="2">
        <v>1.35</v>
      </c>
      <c r="K41" s="2">
        <v>0.3</v>
      </c>
      <c r="L41" s="1">
        <f t="shared" si="9"/>
        <v>8.35</v>
      </c>
      <c r="M41" s="3">
        <v>10</v>
      </c>
      <c r="N41" s="2">
        <v>1.2</v>
      </c>
      <c r="O41" s="2"/>
      <c r="P41" s="1">
        <f t="shared" si="10"/>
        <v>8.8000000000000007</v>
      </c>
      <c r="Q41" s="16">
        <f t="shared" si="11"/>
        <v>26</v>
      </c>
    </row>
    <row r="42" spans="1:17" x14ac:dyDescent="0.25">
      <c r="A42" s="6">
        <v>38</v>
      </c>
      <c r="B42" s="6" t="s">
        <v>38</v>
      </c>
      <c r="C42" s="5" t="s">
        <v>18</v>
      </c>
      <c r="D42" s="4">
        <v>41597</v>
      </c>
      <c r="E42" s="3">
        <v>10</v>
      </c>
      <c r="F42" s="2">
        <v>1.2</v>
      </c>
      <c r="G42" s="2"/>
      <c r="H42" s="1">
        <f t="shared" si="8"/>
        <v>8.8000000000000007</v>
      </c>
      <c r="I42" s="3">
        <v>10</v>
      </c>
      <c r="J42" s="2">
        <v>1.7</v>
      </c>
      <c r="K42" s="2"/>
      <c r="L42" s="1">
        <f t="shared" si="9"/>
        <v>8.3000000000000007</v>
      </c>
      <c r="M42" s="3">
        <v>10</v>
      </c>
      <c r="N42" s="2">
        <v>1.2</v>
      </c>
      <c r="O42" s="2"/>
      <c r="P42" s="1">
        <f t="shared" si="10"/>
        <v>8.8000000000000007</v>
      </c>
      <c r="Q42" s="16">
        <f t="shared" si="11"/>
        <v>25.900000000000002</v>
      </c>
    </row>
    <row r="43" spans="1:17" x14ac:dyDescent="0.25">
      <c r="A43" s="6">
        <v>39</v>
      </c>
      <c r="B43" s="30" t="s">
        <v>44</v>
      </c>
      <c r="C43" s="5" t="s">
        <v>20</v>
      </c>
      <c r="D43" s="27">
        <v>41375</v>
      </c>
      <c r="E43" s="3">
        <v>10</v>
      </c>
      <c r="F43" s="2">
        <v>1.25</v>
      </c>
      <c r="G43" s="2"/>
      <c r="H43" s="1">
        <f t="shared" si="8"/>
        <v>8.75</v>
      </c>
      <c r="I43" s="3">
        <v>10</v>
      </c>
      <c r="J43" s="2">
        <v>1.75</v>
      </c>
      <c r="K43" s="2"/>
      <c r="L43" s="1">
        <f t="shared" si="9"/>
        <v>8.25</v>
      </c>
      <c r="M43" s="3">
        <v>10</v>
      </c>
      <c r="N43" s="2">
        <v>1.2</v>
      </c>
      <c r="O43" s="2"/>
      <c r="P43" s="1">
        <f t="shared" si="10"/>
        <v>8.8000000000000007</v>
      </c>
      <c r="Q43" s="16">
        <f t="shared" si="11"/>
        <v>25.8</v>
      </c>
    </row>
    <row r="44" spans="1:17" x14ac:dyDescent="0.25">
      <c r="A44" s="6">
        <v>40</v>
      </c>
      <c r="B44" s="6" t="s">
        <v>51</v>
      </c>
      <c r="C44" s="5" t="s">
        <v>20</v>
      </c>
      <c r="D44" s="4">
        <v>41369</v>
      </c>
      <c r="E44" s="3">
        <v>10</v>
      </c>
      <c r="F44" s="2">
        <v>0.9</v>
      </c>
      <c r="G44" s="2"/>
      <c r="H44" s="1">
        <f t="shared" si="8"/>
        <v>9.1</v>
      </c>
      <c r="I44" s="3">
        <v>10</v>
      </c>
      <c r="J44" s="2">
        <v>1.65</v>
      </c>
      <c r="K44" s="2"/>
      <c r="L44" s="1">
        <f t="shared" si="9"/>
        <v>8.35</v>
      </c>
      <c r="M44" s="3">
        <v>9</v>
      </c>
      <c r="N44" s="2">
        <v>0.7</v>
      </c>
      <c r="O44" s="2"/>
      <c r="P44" s="1">
        <f t="shared" si="10"/>
        <v>8.3000000000000007</v>
      </c>
      <c r="Q44" s="16">
        <f t="shared" si="11"/>
        <v>25.75</v>
      </c>
    </row>
    <row r="45" spans="1:17" x14ac:dyDescent="0.25">
      <c r="A45" s="6">
        <v>41</v>
      </c>
      <c r="B45" s="31" t="s">
        <v>47</v>
      </c>
      <c r="C45" s="5" t="s">
        <v>46</v>
      </c>
      <c r="D45" s="21">
        <v>41884</v>
      </c>
      <c r="E45" s="3">
        <v>10</v>
      </c>
      <c r="F45" s="2">
        <v>1.1000000000000001</v>
      </c>
      <c r="G45" s="2"/>
      <c r="H45" s="1">
        <f t="shared" si="8"/>
        <v>8.9</v>
      </c>
      <c r="I45" s="3">
        <v>10</v>
      </c>
      <c r="J45" s="2">
        <v>1.4</v>
      </c>
      <c r="K45" s="2">
        <v>0.3</v>
      </c>
      <c r="L45" s="1">
        <f t="shared" si="9"/>
        <v>8.2999999999999989</v>
      </c>
      <c r="M45" s="3">
        <v>9</v>
      </c>
      <c r="N45" s="2">
        <v>0.9</v>
      </c>
      <c r="O45" s="2"/>
      <c r="P45" s="1">
        <f t="shared" si="10"/>
        <v>8.1</v>
      </c>
      <c r="Q45" s="16">
        <f t="shared" si="11"/>
        <v>25.299999999999997</v>
      </c>
    </row>
    <row r="46" spans="1:17" x14ac:dyDescent="0.25">
      <c r="A46" s="6">
        <v>42</v>
      </c>
      <c r="B46" s="6" t="s">
        <v>60</v>
      </c>
      <c r="C46" s="5" t="s">
        <v>56</v>
      </c>
      <c r="D46" s="4">
        <v>41838</v>
      </c>
      <c r="E46" s="3">
        <v>10</v>
      </c>
      <c r="F46" s="2">
        <v>1.9</v>
      </c>
      <c r="G46" s="2"/>
      <c r="H46" s="1">
        <f t="shared" si="8"/>
        <v>8.1</v>
      </c>
      <c r="I46" s="3">
        <v>10</v>
      </c>
      <c r="J46" s="2">
        <v>1.2</v>
      </c>
      <c r="K46" s="2"/>
      <c r="L46" s="1">
        <f t="shared" si="9"/>
        <v>8.8000000000000007</v>
      </c>
      <c r="M46" s="3">
        <v>9</v>
      </c>
      <c r="N46" s="2">
        <v>0.9</v>
      </c>
      <c r="O46" s="2"/>
      <c r="P46" s="1">
        <f t="shared" si="10"/>
        <v>8.1</v>
      </c>
      <c r="Q46" s="16">
        <f t="shared" si="11"/>
        <v>25</v>
      </c>
    </row>
    <row r="47" spans="1:17" x14ac:dyDescent="0.25">
      <c r="A47" s="6">
        <v>43</v>
      </c>
      <c r="B47" s="31" t="s">
        <v>50</v>
      </c>
      <c r="C47" s="5" t="s">
        <v>20</v>
      </c>
      <c r="D47" s="21">
        <v>41729</v>
      </c>
      <c r="E47" s="3">
        <v>10</v>
      </c>
      <c r="F47" s="2">
        <v>1.1499999999999999</v>
      </c>
      <c r="G47" s="2"/>
      <c r="H47" s="1">
        <f t="shared" si="8"/>
        <v>8.85</v>
      </c>
      <c r="I47" s="3">
        <v>10</v>
      </c>
      <c r="J47" s="2">
        <v>1.7</v>
      </c>
      <c r="K47" s="2">
        <v>0.3</v>
      </c>
      <c r="L47" s="1">
        <f t="shared" si="9"/>
        <v>8</v>
      </c>
      <c r="M47" s="3">
        <v>8.5</v>
      </c>
      <c r="N47" s="2">
        <v>0.5</v>
      </c>
      <c r="O47" s="2"/>
      <c r="P47" s="1">
        <f t="shared" si="10"/>
        <v>8</v>
      </c>
      <c r="Q47" s="16">
        <f t="shared" si="11"/>
        <v>24.85</v>
      </c>
    </row>
    <row r="48" spans="1:17" x14ac:dyDescent="0.25">
      <c r="A48" s="6">
        <v>44</v>
      </c>
      <c r="B48" s="6" t="s">
        <v>59</v>
      </c>
      <c r="C48" s="5" t="s">
        <v>56</v>
      </c>
      <c r="D48" s="4">
        <v>41973</v>
      </c>
      <c r="E48" s="3">
        <v>10</v>
      </c>
      <c r="F48" s="2">
        <v>1.85</v>
      </c>
      <c r="G48" s="2"/>
      <c r="H48" s="1">
        <f t="shared" si="8"/>
        <v>8.15</v>
      </c>
      <c r="I48" s="3">
        <v>10</v>
      </c>
      <c r="J48" s="2">
        <v>1.55</v>
      </c>
      <c r="K48" s="2"/>
      <c r="L48" s="1">
        <f t="shared" si="9"/>
        <v>8.4499999999999993</v>
      </c>
      <c r="M48" s="3">
        <v>9</v>
      </c>
      <c r="N48" s="2">
        <v>1.4</v>
      </c>
      <c r="O48" s="2"/>
      <c r="P48" s="1">
        <f t="shared" si="10"/>
        <v>7.6</v>
      </c>
      <c r="Q48" s="16">
        <f t="shared" si="11"/>
        <v>24.200000000000003</v>
      </c>
    </row>
    <row r="49" spans="1:17" x14ac:dyDescent="0.25">
      <c r="A49" s="6">
        <v>45</v>
      </c>
      <c r="B49" s="6" t="s">
        <v>32</v>
      </c>
      <c r="C49" s="5" t="s">
        <v>18</v>
      </c>
      <c r="D49" s="4">
        <v>41485</v>
      </c>
      <c r="E49" s="3">
        <v>10</v>
      </c>
      <c r="F49" s="2">
        <v>1.6</v>
      </c>
      <c r="G49" s="2"/>
      <c r="H49" s="1">
        <f t="shared" si="8"/>
        <v>8.4</v>
      </c>
      <c r="I49" s="3">
        <v>10</v>
      </c>
      <c r="J49" s="2">
        <v>1.95</v>
      </c>
      <c r="K49" s="2"/>
      <c r="L49" s="1">
        <f t="shared" si="9"/>
        <v>8.0500000000000007</v>
      </c>
      <c r="M49" s="3">
        <v>8.5</v>
      </c>
      <c r="N49" s="2">
        <v>1.1000000000000001</v>
      </c>
      <c r="O49" s="2"/>
      <c r="P49" s="1">
        <f t="shared" si="10"/>
        <v>7.4</v>
      </c>
      <c r="Q49" s="16">
        <f t="shared" si="11"/>
        <v>23.85</v>
      </c>
    </row>
    <row r="50" spans="1:17" x14ac:dyDescent="0.25">
      <c r="A50" s="6">
        <v>46</v>
      </c>
      <c r="B50" s="6" t="s">
        <v>33</v>
      </c>
      <c r="C50" s="5" t="s">
        <v>18</v>
      </c>
      <c r="D50" s="4">
        <v>41684</v>
      </c>
      <c r="E50" s="3">
        <v>10</v>
      </c>
      <c r="F50" s="2">
        <v>2.2999999999999998</v>
      </c>
      <c r="G50" s="2"/>
      <c r="H50" s="1">
        <f t="shared" si="8"/>
        <v>7.7</v>
      </c>
      <c r="I50" s="3">
        <v>10</v>
      </c>
      <c r="J50" s="2">
        <v>2.7</v>
      </c>
      <c r="K50" s="2"/>
      <c r="L50" s="1">
        <f t="shared" si="9"/>
        <v>7.3</v>
      </c>
      <c r="M50" s="3">
        <v>8.5</v>
      </c>
      <c r="N50" s="2">
        <v>1.6</v>
      </c>
      <c r="O50" s="2"/>
      <c r="P50" s="1">
        <f t="shared" si="10"/>
        <v>6.9</v>
      </c>
      <c r="Q50" s="16">
        <f t="shared" si="11"/>
        <v>21.9</v>
      </c>
    </row>
    <row r="51" spans="1:17" x14ac:dyDescent="0.25">
      <c r="A51" s="6">
        <v>47</v>
      </c>
      <c r="B51" s="6" t="s">
        <v>45</v>
      </c>
      <c r="C51" s="5" t="s">
        <v>21</v>
      </c>
      <c r="D51" s="4">
        <v>41957</v>
      </c>
      <c r="E51" s="3">
        <v>10</v>
      </c>
      <c r="F51" s="2">
        <v>1.1000000000000001</v>
      </c>
      <c r="G51" s="2"/>
      <c r="H51" s="1">
        <f t="shared" si="8"/>
        <v>8.9</v>
      </c>
      <c r="I51" s="3">
        <v>10</v>
      </c>
      <c r="J51" s="2">
        <v>1.3</v>
      </c>
      <c r="K51" s="2">
        <v>0.3</v>
      </c>
      <c r="L51" s="1">
        <f t="shared" si="9"/>
        <v>8.3999999999999986</v>
      </c>
      <c r="M51" s="3">
        <v>10</v>
      </c>
      <c r="N51" s="2">
        <v>10</v>
      </c>
      <c r="O51" s="2"/>
      <c r="P51" s="1">
        <f t="shared" si="10"/>
        <v>0</v>
      </c>
      <c r="Q51" s="16">
        <f t="shared" si="11"/>
        <v>17.299999999999997</v>
      </c>
    </row>
    <row r="52" spans="1:17" x14ac:dyDescent="0.25">
      <c r="A52" s="60">
        <v>48</v>
      </c>
      <c r="B52" s="61" t="s">
        <v>36</v>
      </c>
      <c r="C52" s="62" t="s">
        <v>18</v>
      </c>
      <c r="D52" s="63">
        <v>41723</v>
      </c>
      <c r="E52" s="64">
        <v>0</v>
      </c>
      <c r="F52" s="65">
        <v>0</v>
      </c>
      <c r="G52" s="66"/>
      <c r="H52" s="116">
        <f t="shared" si="8"/>
        <v>0</v>
      </c>
      <c r="I52" s="64">
        <v>0</v>
      </c>
      <c r="J52" s="65">
        <v>0</v>
      </c>
      <c r="K52" s="66"/>
      <c r="L52" s="116">
        <f t="shared" si="9"/>
        <v>0</v>
      </c>
      <c r="M52" s="64">
        <v>0</v>
      </c>
      <c r="N52" s="65">
        <v>0</v>
      </c>
      <c r="O52" s="66"/>
      <c r="P52" s="116">
        <f t="shared" si="10"/>
        <v>0</v>
      </c>
      <c r="Q52" s="68">
        <f t="shared" si="11"/>
        <v>0</v>
      </c>
    </row>
    <row r="53" spans="1:17" x14ac:dyDescent="0.25">
      <c r="A53" s="60">
        <v>49</v>
      </c>
      <c r="B53" s="61" t="s">
        <v>81</v>
      </c>
      <c r="C53" s="62" t="s">
        <v>22</v>
      </c>
      <c r="D53" s="63">
        <v>41526</v>
      </c>
      <c r="E53" s="64">
        <v>0</v>
      </c>
      <c r="F53" s="65">
        <v>0</v>
      </c>
      <c r="G53" s="66"/>
      <c r="H53" s="116">
        <f t="shared" si="8"/>
        <v>0</v>
      </c>
      <c r="I53" s="64">
        <v>0</v>
      </c>
      <c r="J53" s="65">
        <v>0</v>
      </c>
      <c r="K53" s="66"/>
      <c r="L53" s="116">
        <f t="shared" si="9"/>
        <v>0</v>
      </c>
      <c r="M53" s="64">
        <v>0</v>
      </c>
      <c r="N53" s="65">
        <v>0</v>
      </c>
      <c r="O53" s="66"/>
      <c r="P53" s="116">
        <f t="shared" si="10"/>
        <v>0</v>
      </c>
      <c r="Q53" s="68">
        <f t="shared" si="11"/>
        <v>0</v>
      </c>
    </row>
    <row r="54" spans="1:17" x14ac:dyDescent="0.25">
      <c r="A54" s="60">
        <v>50</v>
      </c>
      <c r="B54" s="61" t="s">
        <v>49</v>
      </c>
      <c r="C54" s="62" t="s">
        <v>22</v>
      </c>
      <c r="D54" s="63">
        <v>41365</v>
      </c>
      <c r="E54" s="64">
        <v>0</v>
      </c>
      <c r="F54" s="65">
        <v>0</v>
      </c>
      <c r="G54" s="66"/>
      <c r="H54" s="116">
        <f t="shared" si="8"/>
        <v>0</v>
      </c>
      <c r="I54" s="64">
        <v>0</v>
      </c>
      <c r="J54" s="65">
        <v>0</v>
      </c>
      <c r="K54" s="66"/>
      <c r="L54" s="116">
        <f t="shared" si="9"/>
        <v>0</v>
      </c>
      <c r="M54" s="64">
        <v>0</v>
      </c>
      <c r="N54" s="65">
        <v>0</v>
      </c>
      <c r="O54" s="66"/>
      <c r="P54" s="116">
        <f t="shared" si="10"/>
        <v>0</v>
      </c>
      <c r="Q54" s="68">
        <f t="shared" si="11"/>
        <v>0</v>
      </c>
    </row>
    <row r="55" spans="1:17" x14ac:dyDescent="0.25">
      <c r="A55" s="60">
        <v>51</v>
      </c>
      <c r="B55" s="61" t="s">
        <v>82</v>
      </c>
      <c r="C55" s="62" t="s">
        <v>22</v>
      </c>
      <c r="D55" s="63">
        <v>41287</v>
      </c>
      <c r="E55" s="64">
        <v>0</v>
      </c>
      <c r="F55" s="65">
        <v>0</v>
      </c>
      <c r="G55" s="66"/>
      <c r="H55" s="116">
        <f t="shared" si="8"/>
        <v>0</v>
      </c>
      <c r="I55" s="64">
        <v>0</v>
      </c>
      <c r="J55" s="65">
        <v>0</v>
      </c>
      <c r="K55" s="66"/>
      <c r="L55" s="116">
        <f t="shared" si="9"/>
        <v>0</v>
      </c>
      <c r="M55" s="64">
        <v>0</v>
      </c>
      <c r="N55" s="65">
        <v>0</v>
      </c>
      <c r="O55" s="66"/>
      <c r="P55" s="116">
        <f t="shared" si="10"/>
        <v>0</v>
      </c>
      <c r="Q55" s="68">
        <f t="shared" si="11"/>
        <v>0</v>
      </c>
    </row>
    <row r="57" spans="1:17" x14ac:dyDescent="0.25">
      <c r="B57" s="25"/>
      <c r="D57" s="24"/>
      <c r="E57" s="11"/>
      <c r="F57" s="10"/>
      <c r="G57" s="10"/>
      <c r="H57" s="9"/>
    </row>
    <row r="58" spans="1:17" x14ac:dyDescent="0.25">
      <c r="C58" s="29"/>
      <c r="E58" s="155" t="s">
        <v>7</v>
      </c>
      <c r="F58" s="155"/>
      <c r="G58" s="155"/>
      <c r="H58" s="155"/>
    </row>
    <row r="59" spans="1:17" ht="30" x14ac:dyDescent="0.25">
      <c r="B59" s="8" t="s">
        <v>6</v>
      </c>
      <c r="C59" s="8" t="s">
        <v>5</v>
      </c>
      <c r="D59" s="8" t="s">
        <v>4</v>
      </c>
      <c r="E59" s="7" t="s">
        <v>3</v>
      </c>
      <c r="F59" s="7" t="s">
        <v>2</v>
      </c>
      <c r="G59" s="7" t="s">
        <v>1</v>
      </c>
      <c r="H59" s="7" t="s">
        <v>0</v>
      </c>
    </row>
    <row r="60" spans="1:17" x14ac:dyDescent="0.25">
      <c r="A60" s="82">
        <v>1</v>
      </c>
      <c r="B60" s="82" t="s">
        <v>62</v>
      </c>
      <c r="C60" s="83" t="s">
        <v>63</v>
      </c>
      <c r="D60" s="84">
        <v>41838</v>
      </c>
      <c r="E60" s="85">
        <v>22.5</v>
      </c>
      <c r="F60" s="86">
        <v>0.65</v>
      </c>
      <c r="G60" s="86"/>
      <c r="H60" s="87">
        <f>SUM(E60-F60-G60)</f>
        <v>21.85</v>
      </c>
      <c r="I60" s="59"/>
    </row>
    <row r="61" spans="1:17" x14ac:dyDescent="0.25">
      <c r="A61" s="82">
        <v>2</v>
      </c>
      <c r="B61" s="82" t="s">
        <v>81</v>
      </c>
      <c r="C61" s="83" t="s">
        <v>22</v>
      </c>
      <c r="D61" s="84">
        <v>41526</v>
      </c>
      <c r="E61" s="85">
        <v>22.5</v>
      </c>
      <c r="F61" s="86">
        <v>0.65</v>
      </c>
      <c r="G61" s="86"/>
      <c r="H61" s="87">
        <f>SUM(E61-F61-G61)</f>
        <v>21.85</v>
      </c>
      <c r="I61" s="59"/>
    </row>
    <row r="62" spans="1:17" x14ac:dyDescent="0.25">
      <c r="A62" s="82">
        <v>3</v>
      </c>
      <c r="B62" s="82" t="s">
        <v>27</v>
      </c>
      <c r="C62" s="83" t="s">
        <v>24</v>
      </c>
      <c r="D62" s="84">
        <v>41557</v>
      </c>
      <c r="E62" s="85">
        <v>22.5</v>
      </c>
      <c r="F62" s="86">
        <v>0.8</v>
      </c>
      <c r="G62" s="86"/>
      <c r="H62" s="87">
        <f t="shared" ref="H62:H91" si="12">SUM(E62-F62-G62)</f>
        <v>21.7</v>
      </c>
      <c r="I62" s="59"/>
    </row>
    <row r="63" spans="1:17" x14ac:dyDescent="0.25">
      <c r="A63" s="82">
        <v>4</v>
      </c>
      <c r="B63" s="82" t="s">
        <v>82</v>
      </c>
      <c r="C63" s="83" t="s">
        <v>22</v>
      </c>
      <c r="D63" s="84">
        <v>41287</v>
      </c>
      <c r="E63" s="85">
        <v>22.5</v>
      </c>
      <c r="F63" s="86">
        <v>0.55000000000000004</v>
      </c>
      <c r="G63" s="86">
        <v>0.3</v>
      </c>
      <c r="H63" s="87">
        <f t="shared" si="12"/>
        <v>21.65</v>
      </c>
      <c r="I63" s="59"/>
    </row>
    <row r="64" spans="1:17" x14ac:dyDescent="0.25">
      <c r="A64" s="82">
        <v>5</v>
      </c>
      <c r="B64" s="82" t="s">
        <v>68</v>
      </c>
      <c r="C64" s="83" t="s">
        <v>65</v>
      </c>
      <c r="D64" s="84">
        <v>41843</v>
      </c>
      <c r="E64" s="85">
        <v>22.5</v>
      </c>
      <c r="F64" s="86">
        <v>0.95</v>
      </c>
      <c r="G64" s="86"/>
      <c r="H64" s="87">
        <f t="shared" si="12"/>
        <v>21.55</v>
      </c>
      <c r="I64" s="59"/>
    </row>
    <row r="65" spans="1:8" x14ac:dyDescent="0.25">
      <c r="A65" s="6">
        <v>6</v>
      </c>
      <c r="B65" s="6" t="s">
        <v>73</v>
      </c>
      <c r="C65" s="5" t="s">
        <v>69</v>
      </c>
      <c r="D65" s="4">
        <v>41796</v>
      </c>
      <c r="E65" s="3">
        <v>22.5</v>
      </c>
      <c r="F65" s="2">
        <v>1.05</v>
      </c>
      <c r="G65" s="2"/>
      <c r="H65" s="1">
        <f>SUM(E65-F65-G65)</f>
        <v>21.45</v>
      </c>
    </row>
    <row r="66" spans="1:8" x14ac:dyDescent="0.25">
      <c r="A66" s="6">
        <v>7</v>
      </c>
      <c r="B66" s="6" t="s">
        <v>54</v>
      </c>
      <c r="C66" s="5" t="s">
        <v>23</v>
      </c>
      <c r="D66" s="4">
        <v>41781</v>
      </c>
      <c r="E66" s="3">
        <v>22.5</v>
      </c>
      <c r="F66" s="2">
        <v>1.05</v>
      </c>
      <c r="G66" s="2"/>
      <c r="H66" s="1">
        <f>SUM(E66-F66-G66)</f>
        <v>21.45</v>
      </c>
    </row>
    <row r="67" spans="1:8" x14ac:dyDescent="0.25">
      <c r="A67" s="6">
        <v>8</v>
      </c>
      <c r="B67" s="6" t="s">
        <v>64</v>
      </c>
      <c r="C67" s="5" t="s">
        <v>63</v>
      </c>
      <c r="D67" s="4">
        <v>41743</v>
      </c>
      <c r="E67" s="3">
        <v>22.5</v>
      </c>
      <c r="F67" s="2">
        <v>1.05</v>
      </c>
      <c r="G67" s="2"/>
      <c r="H67" s="1">
        <f>SUM(E67-F67-G67)</f>
        <v>21.45</v>
      </c>
    </row>
    <row r="68" spans="1:8" x14ac:dyDescent="0.25">
      <c r="A68" s="6">
        <v>9</v>
      </c>
      <c r="B68" s="6" t="s">
        <v>37</v>
      </c>
      <c r="C68" s="5" t="s">
        <v>18</v>
      </c>
      <c r="D68" s="4">
        <v>41594</v>
      </c>
      <c r="E68" s="3">
        <v>22.5</v>
      </c>
      <c r="F68" s="2">
        <v>1.1000000000000001</v>
      </c>
      <c r="G68" s="2"/>
      <c r="H68" s="1">
        <f t="shared" si="12"/>
        <v>21.4</v>
      </c>
    </row>
    <row r="69" spans="1:8" x14ac:dyDescent="0.25">
      <c r="A69" s="6">
        <v>10</v>
      </c>
      <c r="B69" s="6" t="s">
        <v>25</v>
      </c>
      <c r="C69" s="5" t="s">
        <v>24</v>
      </c>
      <c r="D69" s="4">
        <v>41401</v>
      </c>
      <c r="E69" s="3">
        <v>22.5</v>
      </c>
      <c r="F69" s="2">
        <v>1.1499999999999999</v>
      </c>
      <c r="G69" s="2"/>
      <c r="H69" s="1">
        <f t="shared" si="12"/>
        <v>21.35</v>
      </c>
    </row>
    <row r="70" spans="1:8" x14ac:dyDescent="0.25">
      <c r="A70" s="6">
        <v>11</v>
      </c>
      <c r="B70" s="31" t="s">
        <v>26</v>
      </c>
      <c r="C70" s="5" t="s">
        <v>24</v>
      </c>
      <c r="D70" s="21">
        <v>41548</v>
      </c>
      <c r="E70" s="3">
        <v>22.5</v>
      </c>
      <c r="F70" s="2">
        <v>1.2</v>
      </c>
      <c r="G70" s="2"/>
      <c r="H70" s="1">
        <f>SUM(E70-F70-G70)</f>
        <v>21.3</v>
      </c>
    </row>
    <row r="71" spans="1:8" x14ac:dyDescent="0.25">
      <c r="A71" s="6">
        <v>12</v>
      </c>
      <c r="B71" s="30" t="s">
        <v>30</v>
      </c>
      <c r="C71" s="5" t="s">
        <v>21</v>
      </c>
      <c r="D71" s="27">
        <v>41410</v>
      </c>
      <c r="E71" s="3">
        <v>22.5</v>
      </c>
      <c r="F71" s="2">
        <v>1.2</v>
      </c>
      <c r="G71" s="2"/>
      <c r="H71" s="1">
        <f>SUM(E71-F71-G71)</f>
        <v>21.3</v>
      </c>
    </row>
    <row r="72" spans="1:8" x14ac:dyDescent="0.25">
      <c r="A72" s="6">
        <v>13</v>
      </c>
      <c r="B72" s="30" t="s">
        <v>42</v>
      </c>
      <c r="C72" s="5" t="s">
        <v>41</v>
      </c>
      <c r="D72" s="27">
        <v>41360</v>
      </c>
      <c r="E72" s="3">
        <v>22.5</v>
      </c>
      <c r="F72" s="2">
        <v>1.35</v>
      </c>
      <c r="G72" s="2"/>
      <c r="H72" s="1">
        <f t="shared" si="12"/>
        <v>21.15</v>
      </c>
    </row>
    <row r="73" spans="1:8" x14ac:dyDescent="0.25">
      <c r="A73" s="6">
        <v>14</v>
      </c>
      <c r="B73" s="6" t="s">
        <v>78</v>
      </c>
      <c r="C73" s="5" t="s">
        <v>69</v>
      </c>
      <c r="D73" s="4">
        <v>41688</v>
      </c>
      <c r="E73" s="3">
        <v>22.5</v>
      </c>
      <c r="F73" s="2">
        <v>1.4</v>
      </c>
      <c r="G73" s="2"/>
      <c r="H73" s="1">
        <f t="shared" si="12"/>
        <v>21.1</v>
      </c>
    </row>
    <row r="74" spans="1:8" x14ac:dyDescent="0.25">
      <c r="A74" s="6">
        <v>15</v>
      </c>
      <c r="B74" s="6" t="s">
        <v>72</v>
      </c>
      <c r="C74" s="5" t="s">
        <v>69</v>
      </c>
      <c r="D74" s="4">
        <v>41322</v>
      </c>
      <c r="E74" s="3">
        <v>22.5</v>
      </c>
      <c r="F74" s="2">
        <v>1.5</v>
      </c>
      <c r="G74" s="2"/>
      <c r="H74" s="1">
        <f t="shared" si="12"/>
        <v>21</v>
      </c>
    </row>
    <row r="75" spans="1:8" x14ac:dyDescent="0.25">
      <c r="A75" s="6">
        <v>16</v>
      </c>
      <c r="B75" s="6" t="s">
        <v>74</v>
      </c>
      <c r="C75" s="5" t="s">
        <v>69</v>
      </c>
      <c r="D75" s="4">
        <v>41459</v>
      </c>
      <c r="E75" s="3">
        <v>22.5</v>
      </c>
      <c r="F75" s="2">
        <v>1.55</v>
      </c>
      <c r="G75" s="2"/>
      <c r="H75" s="1">
        <f t="shared" si="12"/>
        <v>20.95</v>
      </c>
    </row>
    <row r="76" spans="1:8" x14ac:dyDescent="0.25">
      <c r="A76" s="6">
        <v>17</v>
      </c>
      <c r="B76" s="31" t="s">
        <v>35</v>
      </c>
      <c r="C76" s="5" t="s">
        <v>18</v>
      </c>
      <c r="D76" s="21">
        <v>41500</v>
      </c>
      <c r="E76" s="3">
        <v>22.5</v>
      </c>
      <c r="F76" s="2">
        <v>1.7</v>
      </c>
      <c r="G76" s="2"/>
      <c r="H76" s="1">
        <f t="shared" si="12"/>
        <v>20.8</v>
      </c>
    </row>
    <row r="77" spans="1:8" x14ac:dyDescent="0.25">
      <c r="A77" s="6">
        <v>18</v>
      </c>
      <c r="B77" s="6" t="s">
        <v>53</v>
      </c>
      <c r="C77" s="5" t="s">
        <v>23</v>
      </c>
      <c r="D77" s="4">
        <v>41901</v>
      </c>
      <c r="E77" s="3">
        <v>22.5</v>
      </c>
      <c r="F77" s="2">
        <v>1.75</v>
      </c>
      <c r="G77" s="2"/>
      <c r="H77" s="1">
        <f>SUM(E77-F77-G77)</f>
        <v>20.75</v>
      </c>
    </row>
    <row r="78" spans="1:8" x14ac:dyDescent="0.25">
      <c r="A78" s="6">
        <v>19</v>
      </c>
      <c r="B78" s="6" t="s">
        <v>61</v>
      </c>
      <c r="C78" s="5" t="s">
        <v>56</v>
      </c>
      <c r="D78" s="4">
        <v>41689</v>
      </c>
      <c r="E78" s="3">
        <v>22</v>
      </c>
      <c r="F78" s="2">
        <v>1.25</v>
      </c>
      <c r="G78" s="2"/>
      <c r="H78" s="1">
        <f>SUM(E78-F78-G78)</f>
        <v>20.75</v>
      </c>
    </row>
    <row r="79" spans="1:8" x14ac:dyDescent="0.25">
      <c r="A79" s="6">
        <v>20</v>
      </c>
      <c r="B79" s="6" t="s">
        <v>29</v>
      </c>
      <c r="C79" s="5" t="s">
        <v>21</v>
      </c>
      <c r="D79" s="4">
        <v>41555</v>
      </c>
      <c r="E79" s="3">
        <v>22.5</v>
      </c>
      <c r="F79" s="2">
        <v>1.75</v>
      </c>
      <c r="G79" s="2"/>
      <c r="H79" s="1">
        <f>SUM(E79-F79-G79)</f>
        <v>20.75</v>
      </c>
    </row>
    <row r="80" spans="1:8" x14ac:dyDescent="0.25">
      <c r="A80" s="6">
        <v>21</v>
      </c>
      <c r="B80" s="30" t="s">
        <v>43</v>
      </c>
      <c r="C80" s="5" t="s">
        <v>20</v>
      </c>
      <c r="D80" s="27">
        <v>41593</v>
      </c>
      <c r="E80" s="3">
        <v>22.5</v>
      </c>
      <c r="F80" s="2">
        <v>1.8</v>
      </c>
      <c r="G80" s="2"/>
      <c r="H80" s="1">
        <f t="shared" si="12"/>
        <v>20.7</v>
      </c>
    </row>
    <row r="81" spans="1:8" x14ac:dyDescent="0.25">
      <c r="A81" s="6">
        <v>22</v>
      </c>
      <c r="B81" s="6" t="s">
        <v>76</v>
      </c>
      <c r="C81" s="5" t="s">
        <v>69</v>
      </c>
      <c r="D81" s="4">
        <v>41311</v>
      </c>
      <c r="E81" s="3">
        <v>22.5</v>
      </c>
      <c r="F81" s="2">
        <v>1.8</v>
      </c>
      <c r="G81" s="2"/>
      <c r="H81" s="1">
        <f t="shared" si="12"/>
        <v>20.7</v>
      </c>
    </row>
    <row r="82" spans="1:8" x14ac:dyDescent="0.25">
      <c r="A82" s="6">
        <v>23</v>
      </c>
      <c r="B82" s="30" t="s">
        <v>44</v>
      </c>
      <c r="C82" s="5" t="s">
        <v>20</v>
      </c>
      <c r="D82" s="27">
        <v>41375</v>
      </c>
      <c r="E82" s="3">
        <v>22.5</v>
      </c>
      <c r="F82" s="2">
        <v>1.95</v>
      </c>
      <c r="G82" s="2"/>
      <c r="H82" s="1">
        <f t="shared" si="12"/>
        <v>20.55</v>
      </c>
    </row>
    <row r="83" spans="1:8" x14ac:dyDescent="0.25">
      <c r="A83" s="6">
        <v>24</v>
      </c>
      <c r="B83" s="30" t="s">
        <v>52</v>
      </c>
      <c r="C83" s="5" t="s">
        <v>23</v>
      </c>
      <c r="D83" s="27">
        <v>41635</v>
      </c>
      <c r="E83" s="3">
        <v>22.5</v>
      </c>
      <c r="F83" s="2">
        <v>2</v>
      </c>
      <c r="G83" s="2"/>
      <c r="H83" s="1">
        <f t="shared" si="12"/>
        <v>20.5</v>
      </c>
    </row>
    <row r="84" spans="1:8" x14ac:dyDescent="0.25">
      <c r="A84" s="6">
        <v>25</v>
      </c>
      <c r="B84" s="31" t="s">
        <v>47</v>
      </c>
      <c r="C84" s="5" t="s">
        <v>46</v>
      </c>
      <c r="D84" s="21">
        <v>41884</v>
      </c>
      <c r="E84" s="3">
        <v>21.5</v>
      </c>
      <c r="F84" s="2">
        <v>1.05</v>
      </c>
      <c r="G84" s="2"/>
      <c r="H84" s="1">
        <f>SUM(E84-F84-G84)</f>
        <v>20.45</v>
      </c>
    </row>
    <row r="85" spans="1:8" x14ac:dyDescent="0.25">
      <c r="A85" s="6">
        <v>26</v>
      </c>
      <c r="B85" s="6" t="s">
        <v>57</v>
      </c>
      <c r="C85" s="5" t="s">
        <v>56</v>
      </c>
      <c r="D85" s="4">
        <v>41799</v>
      </c>
      <c r="E85" s="3">
        <v>21.5</v>
      </c>
      <c r="F85" s="2">
        <v>1.05</v>
      </c>
      <c r="G85" s="2"/>
      <c r="H85" s="1">
        <f>SUM(E85-F85-G85)</f>
        <v>20.45</v>
      </c>
    </row>
    <row r="86" spans="1:8" x14ac:dyDescent="0.25">
      <c r="A86" s="6">
        <v>27</v>
      </c>
      <c r="B86" s="6" t="s">
        <v>75</v>
      </c>
      <c r="C86" s="5" t="s">
        <v>69</v>
      </c>
      <c r="D86" s="4">
        <v>41456</v>
      </c>
      <c r="E86" s="3">
        <v>22.5</v>
      </c>
      <c r="F86" s="2">
        <v>2.0499999999999998</v>
      </c>
      <c r="G86" s="2"/>
      <c r="H86" s="1">
        <f>SUM(E86-F86-G86)</f>
        <v>20.45</v>
      </c>
    </row>
    <row r="87" spans="1:8" x14ac:dyDescent="0.25">
      <c r="A87" s="6">
        <v>28</v>
      </c>
      <c r="B87" s="6" t="s">
        <v>28</v>
      </c>
      <c r="C87" s="5" t="s">
        <v>24</v>
      </c>
      <c r="D87" s="4">
        <v>41534</v>
      </c>
      <c r="E87" s="3">
        <v>22.5</v>
      </c>
      <c r="F87" s="2">
        <v>2.1</v>
      </c>
      <c r="G87" s="2"/>
      <c r="H87" s="1">
        <f t="shared" si="12"/>
        <v>20.399999999999999</v>
      </c>
    </row>
    <row r="88" spans="1:8" x14ac:dyDescent="0.25">
      <c r="A88" s="6">
        <v>29</v>
      </c>
      <c r="B88" s="6" t="s">
        <v>77</v>
      </c>
      <c r="C88" s="5" t="s">
        <v>69</v>
      </c>
      <c r="D88" s="4">
        <v>41538</v>
      </c>
      <c r="E88" s="3">
        <v>21.5</v>
      </c>
      <c r="F88" s="2">
        <v>1.35</v>
      </c>
      <c r="G88" s="2"/>
      <c r="H88" s="1">
        <f t="shared" si="12"/>
        <v>20.149999999999999</v>
      </c>
    </row>
    <row r="89" spans="1:8" x14ac:dyDescent="0.25">
      <c r="A89" s="6">
        <v>30</v>
      </c>
      <c r="B89" s="6" t="s">
        <v>45</v>
      </c>
      <c r="C89" s="5" t="s">
        <v>21</v>
      </c>
      <c r="D89" s="4">
        <v>41957</v>
      </c>
      <c r="E89" s="3">
        <v>21.5</v>
      </c>
      <c r="F89" s="2">
        <v>1.4</v>
      </c>
      <c r="G89" s="2"/>
      <c r="H89" s="1">
        <f t="shared" si="12"/>
        <v>20.100000000000001</v>
      </c>
    </row>
    <row r="90" spans="1:8" x14ac:dyDescent="0.25">
      <c r="A90" s="6">
        <v>31</v>
      </c>
      <c r="B90" s="6" t="s">
        <v>31</v>
      </c>
      <c r="C90" s="5" t="s">
        <v>21</v>
      </c>
      <c r="D90" s="4">
        <v>41524</v>
      </c>
      <c r="E90" s="3">
        <v>21.5</v>
      </c>
      <c r="F90" s="2">
        <v>1.45</v>
      </c>
      <c r="G90" s="2"/>
      <c r="H90" s="1">
        <f t="shared" si="12"/>
        <v>20.05</v>
      </c>
    </row>
    <row r="91" spans="1:8" x14ac:dyDescent="0.25">
      <c r="A91" s="6">
        <v>32</v>
      </c>
      <c r="B91" s="6" t="s">
        <v>71</v>
      </c>
      <c r="C91" s="5" t="s">
        <v>69</v>
      </c>
      <c r="D91" s="4">
        <v>41321</v>
      </c>
      <c r="E91" s="3">
        <v>21.5</v>
      </c>
      <c r="F91" s="2">
        <v>1.45</v>
      </c>
      <c r="G91" s="2"/>
      <c r="H91" s="1">
        <f t="shared" si="12"/>
        <v>20.05</v>
      </c>
    </row>
    <row r="92" spans="1:8" x14ac:dyDescent="0.25">
      <c r="A92" s="6">
        <v>33</v>
      </c>
      <c r="B92" s="6" t="s">
        <v>67</v>
      </c>
      <c r="C92" s="5" t="s">
        <v>65</v>
      </c>
      <c r="D92" s="4">
        <v>41838</v>
      </c>
      <c r="E92" s="3">
        <v>21.5</v>
      </c>
      <c r="F92" s="2">
        <v>1.5</v>
      </c>
      <c r="G92" s="2"/>
      <c r="H92" s="1">
        <f>SUM(E92-F92-G92)</f>
        <v>20</v>
      </c>
    </row>
    <row r="93" spans="1:8" x14ac:dyDescent="0.25">
      <c r="A93" s="6">
        <v>34</v>
      </c>
      <c r="B93" s="6" t="s">
        <v>70</v>
      </c>
      <c r="C93" s="5" t="s">
        <v>69</v>
      </c>
      <c r="D93" s="4">
        <v>41789</v>
      </c>
      <c r="E93" s="3">
        <v>21.5</v>
      </c>
      <c r="F93" s="2">
        <v>1.5</v>
      </c>
      <c r="G93" s="2"/>
      <c r="H93" s="1">
        <f>SUM(E93-F93-G93)</f>
        <v>20</v>
      </c>
    </row>
    <row r="94" spans="1:8" x14ac:dyDescent="0.25">
      <c r="A94" s="6">
        <v>35</v>
      </c>
      <c r="B94" s="6" t="s">
        <v>58</v>
      </c>
      <c r="C94" s="5" t="s">
        <v>56</v>
      </c>
      <c r="D94" s="4">
        <v>41918</v>
      </c>
      <c r="E94" s="3">
        <v>21.5</v>
      </c>
      <c r="F94" s="2">
        <v>1.55</v>
      </c>
      <c r="G94" s="2"/>
      <c r="H94" s="1">
        <f t="shared" ref="H94:H102" si="13">SUM(E94-F94-G94)</f>
        <v>19.95</v>
      </c>
    </row>
    <row r="95" spans="1:8" x14ac:dyDescent="0.25">
      <c r="A95" s="6">
        <v>36</v>
      </c>
      <c r="B95" s="6" t="s">
        <v>60</v>
      </c>
      <c r="C95" s="5" t="s">
        <v>56</v>
      </c>
      <c r="D95" s="4">
        <v>41838</v>
      </c>
      <c r="E95" s="3">
        <v>21.5</v>
      </c>
      <c r="F95" s="2">
        <v>1.8</v>
      </c>
      <c r="G95" s="2"/>
      <c r="H95" s="1">
        <f>SUM(E95-F95-G95)</f>
        <v>19.7</v>
      </c>
    </row>
    <row r="96" spans="1:8" x14ac:dyDescent="0.25">
      <c r="A96" s="6">
        <v>37</v>
      </c>
      <c r="B96" s="6" t="s">
        <v>40</v>
      </c>
      <c r="C96" s="5" t="s">
        <v>18</v>
      </c>
      <c r="D96" s="4">
        <v>41816</v>
      </c>
      <c r="E96" s="3">
        <v>22.5</v>
      </c>
      <c r="F96" s="2">
        <v>2.8</v>
      </c>
      <c r="G96" s="2"/>
      <c r="H96" s="1">
        <f>SUM(E96-F96-G96)</f>
        <v>19.7</v>
      </c>
    </row>
    <row r="97" spans="1:9" x14ac:dyDescent="0.25">
      <c r="A97" s="6">
        <v>38</v>
      </c>
      <c r="B97" s="6" t="s">
        <v>34</v>
      </c>
      <c r="C97" s="5" t="s">
        <v>18</v>
      </c>
      <c r="D97" s="4">
        <v>41500</v>
      </c>
      <c r="E97" s="3">
        <v>21.5</v>
      </c>
      <c r="F97" s="2">
        <v>1.95</v>
      </c>
      <c r="G97" s="2"/>
      <c r="H97" s="1">
        <f t="shared" si="13"/>
        <v>19.55</v>
      </c>
    </row>
    <row r="98" spans="1:9" x14ac:dyDescent="0.25">
      <c r="A98" s="6">
        <v>39</v>
      </c>
      <c r="B98" s="6" t="s">
        <v>38</v>
      </c>
      <c r="C98" s="5" t="s">
        <v>18</v>
      </c>
      <c r="D98" s="4">
        <v>41597</v>
      </c>
      <c r="E98" s="3">
        <v>22.5</v>
      </c>
      <c r="F98" s="2">
        <v>3</v>
      </c>
      <c r="G98" s="2"/>
      <c r="H98" s="1">
        <f t="shared" si="13"/>
        <v>19.5</v>
      </c>
    </row>
    <row r="99" spans="1:9" x14ac:dyDescent="0.25">
      <c r="A99" s="6">
        <v>40</v>
      </c>
      <c r="B99" s="6" t="s">
        <v>66</v>
      </c>
      <c r="C99" s="5" t="s">
        <v>65</v>
      </c>
      <c r="D99" s="4">
        <v>41838</v>
      </c>
      <c r="E99" s="3">
        <v>21.5</v>
      </c>
      <c r="F99" s="2">
        <v>2.4</v>
      </c>
      <c r="G99" s="2"/>
      <c r="H99" s="1">
        <f t="shared" si="13"/>
        <v>19.100000000000001</v>
      </c>
    </row>
    <row r="100" spans="1:9" x14ac:dyDescent="0.25">
      <c r="A100" s="6">
        <v>41</v>
      </c>
      <c r="B100" s="6" t="s">
        <v>39</v>
      </c>
      <c r="C100" s="5" t="s">
        <v>18</v>
      </c>
      <c r="D100" s="4">
        <v>41646</v>
      </c>
      <c r="E100" s="3">
        <v>21.5</v>
      </c>
      <c r="F100" s="2">
        <v>2.65</v>
      </c>
      <c r="G100" s="2"/>
      <c r="H100" s="1">
        <f t="shared" si="13"/>
        <v>18.850000000000001</v>
      </c>
    </row>
    <row r="101" spans="1:9" x14ac:dyDescent="0.25">
      <c r="A101" s="6">
        <v>42</v>
      </c>
      <c r="B101" s="6" t="s">
        <v>59</v>
      </c>
      <c r="C101" s="5" t="s">
        <v>56</v>
      </c>
      <c r="D101" s="4">
        <v>41973</v>
      </c>
      <c r="E101" s="3">
        <v>10.5</v>
      </c>
      <c r="F101" s="2">
        <v>0.7</v>
      </c>
      <c r="G101" s="2"/>
      <c r="H101" s="1">
        <f t="shared" si="13"/>
        <v>9.8000000000000007</v>
      </c>
    </row>
    <row r="102" spans="1:9" x14ac:dyDescent="0.25">
      <c r="A102" s="6">
        <v>43</v>
      </c>
      <c r="B102" s="6" t="s">
        <v>32</v>
      </c>
      <c r="C102" s="5" t="s">
        <v>18</v>
      </c>
      <c r="D102" s="4">
        <v>41485</v>
      </c>
      <c r="E102" s="3">
        <v>10.5</v>
      </c>
      <c r="F102" s="2">
        <v>1.1000000000000001</v>
      </c>
      <c r="G102" s="2"/>
      <c r="H102" s="1">
        <f t="shared" si="13"/>
        <v>9.4</v>
      </c>
    </row>
    <row r="103" spans="1:9" x14ac:dyDescent="0.25">
      <c r="A103" s="6">
        <v>44</v>
      </c>
      <c r="B103" s="6" t="s">
        <v>33</v>
      </c>
      <c r="C103" s="5" t="s">
        <v>18</v>
      </c>
      <c r="D103" s="4">
        <v>41684</v>
      </c>
      <c r="E103" s="3">
        <v>10</v>
      </c>
      <c r="F103" s="2">
        <v>10</v>
      </c>
      <c r="G103" s="2"/>
      <c r="H103" s="1">
        <f>SUM(E103-F103-G103)</f>
        <v>0</v>
      </c>
    </row>
    <row r="104" spans="1:9" x14ac:dyDescent="0.25">
      <c r="A104" s="60">
        <v>45</v>
      </c>
      <c r="B104" s="123" t="s">
        <v>36</v>
      </c>
      <c r="C104" s="124" t="s">
        <v>18</v>
      </c>
      <c r="D104" s="125">
        <v>41723</v>
      </c>
      <c r="E104" s="126">
        <v>0</v>
      </c>
      <c r="F104" s="127">
        <v>0</v>
      </c>
      <c r="G104" s="127"/>
      <c r="H104" s="128">
        <f>SUM(E104-F104-G104)</f>
        <v>0</v>
      </c>
    </row>
    <row r="105" spans="1:9" x14ac:dyDescent="0.25">
      <c r="A105" s="60">
        <v>46</v>
      </c>
      <c r="B105" s="60" t="s">
        <v>49</v>
      </c>
      <c r="C105" s="94" t="s">
        <v>22</v>
      </c>
      <c r="D105" s="95">
        <v>41365</v>
      </c>
      <c r="E105" s="64">
        <v>0</v>
      </c>
      <c r="F105" s="65">
        <v>0</v>
      </c>
      <c r="G105" s="65"/>
      <c r="H105" s="67">
        <f>SUM(E105-F105-G105)</f>
        <v>0</v>
      </c>
    </row>
    <row r="106" spans="1:9" x14ac:dyDescent="0.25">
      <c r="D106" s="24"/>
      <c r="E106" s="11"/>
      <c r="F106" s="10"/>
      <c r="G106" s="10"/>
      <c r="H106" s="9"/>
    </row>
    <row r="107" spans="1:9" x14ac:dyDescent="0.25">
      <c r="C107" s="29"/>
      <c r="E107" s="154" t="s">
        <v>19</v>
      </c>
      <c r="F107" s="154"/>
      <c r="G107" s="154"/>
      <c r="H107" s="154"/>
    </row>
    <row r="108" spans="1:9" ht="30" x14ac:dyDescent="0.25">
      <c r="B108" s="8" t="s">
        <v>6</v>
      </c>
      <c r="C108" s="8" t="s">
        <v>5</v>
      </c>
      <c r="D108" s="8" t="s">
        <v>4</v>
      </c>
      <c r="E108" s="22" t="s">
        <v>3</v>
      </c>
      <c r="F108" s="22" t="s">
        <v>2</v>
      </c>
      <c r="G108" s="22" t="s">
        <v>1</v>
      </c>
      <c r="H108" s="22" t="s">
        <v>0</v>
      </c>
    </row>
    <row r="109" spans="1:9" x14ac:dyDescent="0.25">
      <c r="A109" s="70">
        <v>1</v>
      </c>
      <c r="B109" s="70" t="s">
        <v>62</v>
      </c>
      <c r="C109" s="71" t="s">
        <v>63</v>
      </c>
      <c r="D109" s="72">
        <v>41838</v>
      </c>
      <c r="E109" s="73">
        <v>10</v>
      </c>
      <c r="F109" s="74">
        <v>0.5</v>
      </c>
      <c r="G109" s="74"/>
      <c r="H109" s="75">
        <f t="shared" ref="H109:H144" si="14">SUM(E109-F109-G109)</f>
        <v>9.5</v>
      </c>
      <c r="I109" s="58"/>
    </row>
    <row r="110" spans="1:9" x14ac:dyDescent="0.25">
      <c r="A110" s="70">
        <v>2</v>
      </c>
      <c r="B110" s="70" t="s">
        <v>74</v>
      </c>
      <c r="C110" s="71" t="s">
        <v>69</v>
      </c>
      <c r="D110" s="72">
        <v>41459</v>
      </c>
      <c r="E110" s="73">
        <v>10</v>
      </c>
      <c r="F110" s="74">
        <v>0.5</v>
      </c>
      <c r="G110" s="74"/>
      <c r="H110" s="75">
        <f t="shared" si="14"/>
        <v>9.5</v>
      </c>
      <c r="I110" s="58"/>
    </row>
    <row r="111" spans="1:9" x14ac:dyDescent="0.25">
      <c r="A111" s="70">
        <v>3</v>
      </c>
      <c r="B111" s="70" t="s">
        <v>78</v>
      </c>
      <c r="C111" s="71" t="s">
        <v>69</v>
      </c>
      <c r="D111" s="72">
        <v>41688</v>
      </c>
      <c r="E111" s="73">
        <v>10</v>
      </c>
      <c r="F111" s="74">
        <v>0.55000000000000004</v>
      </c>
      <c r="G111" s="74"/>
      <c r="H111" s="75">
        <f t="shared" ref="H111:H118" si="15">SUM(E111-F111-G111)</f>
        <v>9.4499999999999993</v>
      </c>
      <c r="I111" s="58"/>
    </row>
    <row r="112" spans="1:9" x14ac:dyDescent="0.25">
      <c r="A112" s="70">
        <v>4</v>
      </c>
      <c r="B112" s="70" t="s">
        <v>75</v>
      </c>
      <c r="C112" s="71" t="s">
        <v>69</v>
      </c>
      <c r="D112" s="72">
        <v>41456</v>
      </c>
      <c r="E112" s="73">
        <v>10</v>
      </c>
      <c r="F112" s="74">
        <v>0.55000000000000004</v>
      </c>
      <c r="G112" s="74"/>
      <c r="H112" s="75">
        <f t="shared" si="15"/>
        <v>9.4499999999999993</v>
      </c>
      <c r="I112" s="58"/>
    </row>
    <row r="113" spans="1:9" x14ac:dyDescent="0.25">
      <c r="A113" s="70">
        <v>5</v>
      </c>
      <c r="B113" s="70" t="s">
        <v>25</v>
      </c>
      <c r="C113" s="71" t="s">
        <v>24</v>
      </c>
      <c r="D113" s="72">
        <v>41401</v>
      </c>
      <c r="E113" s="73">
        <v>10</v>
      </c>
      <c r="F113" s="74">
        <v>0.6</v>
      </c>
      <c r="G113" s="74"/>
      <c r="H113" s="75">
        <f t="shared" si="15"/>
        <v>9.4</v>
      </c>
      <c r="I113" s="58"/>
    </row>
    <row r="114" spans="1:9" x14ac:dyDescent="0.25">
      <c r="A114" s="6">
        <v>6</v>
      </c>
      <c r="B114" s="6" t="s">
        <v>82</v>
      </c>
      <c r="C114" s="5" t="s">
        <v>22</v>
      </c>
      <c r="D114" s="4">
        <v>41287</v>
      </c>
      <c r="E114" s="3">
        <v>10</v>
      </c>
      <c r="F114" s="2">
        <v>0.6</v>
      </c>
      <c r="G114" s="2"/>
      <c r="H114" s="1">
        <f t="shared" si="15"/>
        <v>9.4</v>
      </c>
      <c r="I114" s="58"/>
    </row>
    <row r="115" spans="1:9" x14ac:dyDescent="0.25">
      <c r="A115" s="6">
        <v>7</v>
      </c>
      <c r="B115" s="6" t="s">
        <v>64</v>
      </c>
      <c r="C115" s="5" t="s">
        <v>63</v>
      </c>
      <c r="D115" s="4">
        <v>41743</v>
      </c>
      <c r="E115" s="3">
        <v>10</v>
      </c>
      <c r="F115" s="2">
        <v>0.65</v>
      </c>
      <c r="G115" s="2"/>
      <c r="H115" s="1">
        <f t="shared" si="15"/>
        <v>9.35</v>
      </c>
    </row>
    <row r="116" spans="1:9" x14ac:dyDescent="0.25">
      <c r="A116" s="6">
        <v>8</v>
      </c>
      <c r="B116" s="6" t="s">
        <v>77</v>
      </c>
      <c r="C116" s="5" t="s">
        <v>69</v>
      </c>
      <c r="D116" s="4">
        <v>41538</v>
      </c>
      <c r="E116" s="3">
        <v>10</v>
      </c>
      <c r="F116" s="2">
        <v>0.65</v>
      </c>
      <c r="G116" s="2"/>
      <c r="H116" s="1">
        <f t="shared" si="15"/>
        <v>9.35</v>
      </c>
    </row>
    <row r="117" spans="1:9" x14ac:dyDescent="0.25">
      <c r="A117" s="6">
        <v>9</v>
      </c>
      <c r="B117" s="6" t="s">
        <v>71</v>
      </c>
      <c r="C117" s="5" t="s">
        <v>69</v>
      </c>
      <c r="D117" s="4">
        <v>41321</v>
      </c>
      <c r="E117" s="3">
        <v>10</v>
      </c>
      <c r="F117" s="2">
        <v>0.65</v>
      </c>
      <c r="G117" s="2"/>
      <c r="H117" s="1">
        <f t="shared" si="15"/>
        <v>9.35</v>
      </c>
    </row>
    <row r="118" spans="1:9" x14ac:dyDescent="0.25">
      <c r="A118" s="6">
        <v>10</v>
      </c>
      <c r="B118" s="6" t="s">
        <v>76</v>
      </c>
      <c r="C118" s="5" t="s">
        <v>69</v>
      </c>
      <c r="D118" s="4">
        <v>41311</v>
      </c>
      <c r="E118" s="3">
        <v>10</v>
      </c>
      <c r="F118" s="2">
        <v>0.65</v>
      </c>
      <c r="G118" s="2"/>
      <c r="H118" s="1">
        <f t="shared" si="15"/>
        <v>9.35</v>
      </c>
    </row>
    <row r="119" spans="1:9" x14ac:dyDescent="0.25">
      <c r="A119" s="6">
        <v>11</v>
      </c>
      <c r="B119" s="6" t="s">
        <v>70</v>
      </c>
      <c r="C119" s="5" t="s">
        <v>69</v>
      </c>
      <c r="D119" s="4">
        <v>41789</v>
      </c>
      <c r="E119" s="3">
        <v>10</v>
      </c>
      <c r="F119" s="2">
        <v>0.7</v>
      </c>
      <c r="G119" s="2"/>
      <c r="H119" s="1">
        <f t="shared" si="14"/>
        <v>9.3000000000000007</v>
      </c>
    </row>
    <row r="120" spans="1:9" x14ac:dyDescent="0.25">
      <c r="A120" s="6">
        <v>12</v>
      </c>
      <c r="B120" s="31" t="s">
        <v>26</v>
      </c>
      <c r="C120" s="5" t="s">
        <v>24</v>
      </c>
      <c r="D120" s="21">
        <v>41548</v>
      </c>
      <c r="E120" s="3">
        <v>10</v>
      </c>
      <c r="F120" s="2">
        <v>0.85</v>
      </c>
      <c r="G120" s="2"/>
      <c r="H120" s="1">
        <f t="shared" si="14"/>
        <v>9.15</v>
      </c>
    </row>
    <row r="121" spans="1:9" x14ac:dyDescent="0.25">
      <c r="A121" s="6">
        <v>13</v>
      </c>
      <c r="B121" s="6" t="s">
        <v>66</v>
      </c>
      <c r="C121" s="5" t="s">
        <v>65</v>
      </c>
      <c r="D121" s="4">
        <v>41838</v>
      </c>
      <c r="E121" s="3">
        <v>10</v>
      </c>
      <c r="F121" s="2">
        <v>0.95</v>
      </c>
      <c r="G121" s="2"/>
      <c r="H121" s="1">
        <f t="shared" si="14"/>
        <v>9.0500000000000007</v>
      </c>
    </row>
    <row r="122" spans="1:9" x14ac:dyDescent="0.25">
      <c r="A122" s="6">
        <v>14</v>
      </c>
      <c r="B122" s="6" t="s">
        <v>67</v>
      </c>
      <c r="C122" s="5" t="s">
        <v>65</v>
      </c>
      <c r="D122" s="4">
        <v>41838</v>
      </c>
      <c r="E122" s="3">
        <v>10</v>
      </c>
      <c r="F122" s="2">
        <v>1</v>
      </c>
      <c r="G122" s="2"/>
      <c r="H122" s="1">
        <f>SUM(E122-F122-G122)</f>
        <v>9</v>
      </c>
    </row>
    <row r="123" spans="1:9" x14ac:dyDescent="0.25">
      <c r="A123" s="6">
        <v>15</v>
      </c>
      <c r="B123" s="6" t="s">
        <v>73</v>
      </c>
      <c r="C123" s="5" t="s">
        <v>69</v>
      </c>
      <c r="D123" s="4">
        <v>41796</v>
      </c>
      <c r="E123" s="3">
        <v>10</v>
      </c>
      <c r="F123" s="2">
        <v>1</v>
      </c>
      <c r="G123" s="2"/>
      <c r="H123" s="1">
        <f>SUM(E123-F123-G123)</f>
        <v>9</v>
      </c>
    </row>
    <row r="124" spans="1:9" x14ac:dyDescent="0.25">
      <c r="A124" s="6">
        <v>16</v>
      </c>
      <c r="B124" s="6" t="s">
        <v>27</v>
      </c>
      <c r="C124" s="5" t="s">
        <v>24</v>
      </c>
      <c r="D124" s="4">
        <v>41557</v>
      </c>
      <c r="E124" s="3">
        <v>10</v>
      </c>
      <c r="F124" s="2">
        <v>1</v>
      </c>
      <c r="G124" s="2"/>
      <c r="H124" s="1">
        <f t="shared" si="14"/>
        <v>9</v>
      </c>
    </row>
    <row r="125" spans="1:9" x14ac:dyDescent="0.25">
      <c r="A125" s="6">
        <v>17</v>
      </c>
      <c r="B125" s="31" t="s">
        <v>35</v>
      </c>
      <c r="C125" s="5" t="s">
        <v>18</v>
      </c>
      <c r="D125" s="21">
        <v>41500</v>
      </c>
      <c r="E125" s="3">
        <v>10</v>
      </c>
      <c r="F125" s="2">
        <v>1.05</v>
      </c>
      <c r="G125" s="2"/>
      <c r="H125" s="1">
        <f t="shared" si="14"/>
        <v>8.9499999999999993</v>
      </c>
    </row>
    <row r="126" spans="1:9" x14ac:dyDescent="0.25">
      <c r="A126" s="6">
        <v>18</v>
      </c>
      <c r="B126" s="6" t="s">
        <v>61</v>
      </c>
      <c r="C126" s="5" t="s">
        <v>56</v>
      </c>
      <c r="D126" s="4">
        <v>41689</v>
      </c>
      <c r="E126" s="3">
        <v>10</v>
      </c>
      <c r="F126" s="2">
        <v>1.1000000000000001</v>
      </c>
      <c r="G126" s="2"/>
      <c r="H126" s="1">
        <f t="shared" si="14"/>
        <v>8.9</v>
      </c>
    </row>
    <row r="127" spans="1:9" x14ac:dyDescent="0.25">
      <c r="A127" s="6">
        <v>19</v>
      </c>
      <c r="B127" s="30" t="s">
        <v>30</v>
      </c>
      <c r="C127" s="5" t="s">
        <v>21</v>
      </c>
      <c r="D127" s="27">
        <v>41410</v>
      </c>
      <c r="E127" s="3">
        <v>10</v>
      </c>
      <c r="F127" s="2">
        <v>1.1000000000000001</v>
      </c>
      <c r="G127" s="2"/>
      <c r="H127" s="1">
        <f t="shared" si="14"/>
        <v>8.9</v>
      </c>
    </row>
    <row r="128" spans="1:9" x14ac:dyDescent="0.25">
      <c r="A128" s="6">
        <v>20</v>
      </c>
      <c r="B128" s="30" t="s">
        <v>43</v>
      </c>
      <c r="C128" s="5" t="s">
        <v>20</v>
      </c>
      <c r="D128" s="27">
        <v>41593</v>
      </c>
      <c r="E128" s="3">
        <v>10</v>
      </c>
      <c r="F128" s="2">
        <v>1.1499999999999999</v>
      </c>
      <c r="G128" s="2"/>
      <c r="H128" s="1">
        <f>SUM(E128-F128-G128)</f>
        <v>8.85</v>
      </c>
    </row>
    <row r="129" spans="1:8" x14ac:dyDescent="0.25">
      <c r="A129" s="6">
        <v>21</v>
      </c>
      <c r="B129" s="6" t="s">
        <v>29</v>
      </c>
      <c r="C129" s="5" t="s">
        <v>21</v>
      </c>
      <c r="D129" s="4">
        <v>41555</v>
      </c>
      <c r="E129" s="3">
        <v>10</v>
      </c>
      <c r="F129" s="2">
        <v>1.1499999999999999</v>
      </c>
      <c r="G129" s="2"/>
      <c r="H129" s="1">
        <f>SUM(E129-F129-G129)</f>
        <v>8.85</v>
      </c>
    </row>
    <row r="130" spans="1:8" x14ac:dyDescent="0.25">
      <c r="A130" s="6">
        <v>22</v>
      </c>
      <c r="B130" s="6" t="s">
        <v>81</v>
      </c>
      <c r="C130" s="5" t="s">
        <v>22</v>
      </c>
      <c r="D130" s="4">
        <v>41526</v>
      </c>
      <c r="E130" s="3">
        <v>10</v>
      </c>
      <c r="F130" s="2">
        <v>1.1499999999999999</v>
      </c>
      <c r="G130" s="2"/>
      <c r="H130" s="1">
        <f>SUM(E130-F130-G130)</f>
        <v>8.85</v>
      </c>
    </row>
    <row r="131" spans="1:8" x14ac:dyDescent="0.25">
      <c r="A131" s="6">
        <v>23</v>
      </c>
      <c r="B131" s="6" t="s">
        <v>31</v>
      </c>
      <c r="C131" s="5" t="s">
        <v>21</v>
      </c>
      <c r="D131" s="4">
        <v>41524</v>
      </c>
      <c r="E131" s="3">
        <v>10</v>
      </c>
      <c r="F131" s="2">
        <v>1.1499999999999999</v>
      </c>
      <c r="G131" s="2"/>
      <c r="H131" s="1">
        <f>SUM(E131-F131-G131)</f>
        <v>8.85</v>
      </c>
    </row>
    <row r="132" spans="1:8" x14ac:dyDescent="0.25">
      <c r="A132" s="6">
        <v>24</v>
      </c>
      <c r="B132" s="6" t="s">
        <v>72</v>
      </c>
      <c r="C132" s="5" t="s">
        <v>69</v>
      </c>
      <c r="D132" s="4">
        <v>41322</v>
      </c>
      <c r="E132" s="3">
        <v>10</v>
      </c>
      <c r="F132" s="2">
        <v>1.1499999999999999</v>
      </c>
      <c r="G132" s="2"/>
      <c r="H132" s="1">
        <f>SUM(E132-F132-G132)</f>
        <v>8.85</v>
      </c>
    </row>
    <row r="133" spans="1:8" x14ac:dyDescent="0.25">
      <c r="A133" s="6">
        <v>25</v>
      </c>
      <c r="B133" s="6" t="s">
        <v>37</v>
      </c>
      <c r="C133" s="5" t="s">
        <v>18</v>
      </c>
      <c r="D133" s="4">
        <v>41594</v>
      </c>
      <c r="E133" s="3">
        <v>10</v>
      </c>
      <c r="F133" s="2">
        <v>1.2</v>
      </c>
      <c r="G133" s="2"/>
      <c r="H133" s="1">
        <f t="shared" si="14"/>
        <v>8.8000000000000007</v>
      </c>
    </row>
    <row r="134" spans="1:8" x14ac:dyDescent="0.25">
      <c r="A134" s="6">
        <v>26</v>
      </c>
      <c r="B134" s="6" t="s">
        <v>39</v>
      </c>
      <c r="C134" s="5" t="s">
        <v>18</v>
      </c>
      <c r="D134" s="4">
        <v>41646</v>
      </c>
      <c r="E134" s="3">
        <v>10</v>
      </c>
      <c r="F134" s="2">
        <v>1.6</v>
      </c>
      <c r="G134" s="2"/>
      <c r="H134" s="1">
        <f t="shared" si="14"/>
        <v>8.4</v>
      </c>
    </row>
    <row r="135" spans="1:8" x14ac:dyDescent="0.25">
      <c r="A135" s="6">
        <v>27</v>
      </c>
      <c r="B135" s="6" t="s">
        <v>68</v>
      </c>
      <c r="C135" s="5" t="s">
        <v>65</v>
      </c>
      <c r="D135" s="4">
        <v>41843</v>
      </c>
      <c r="E135" s="3">
        <v>9</v>
      </c>
      <c r="F135" s="2">
        <v>0.75</v>
      </c>
      <c r="G135" s="2"/>
      <c r="H135" s="1">
        <f t="shared" si="14"/>
        <v>8.25</v>
      </c>
    </row>
    <row r="136" spans="1:8" x14ac:dyDescent="0.25">
      <c r="A136" s="6">
        <v>28</v>
      </c>
      <c r="B136" s="6" t="s">
        <v>40</v>
      </c>
      <c r="C136" s="5" t="s">
        <v>18</v>
      </c>
      <c r="D136" s="4">
        <v>41816</v>
      </c>
      <c r="E136" s="3">
        <v>10</v>
      </c>
      <c r="F136" s="2">
        <v>1.95</v>
      </c>
      <c r="G136" s="2"/>
      <c r="H136" s="1">
        <f t="shared" si="14"/>
        <v>8.0500000000000007</v>
      </c>
    </row>
    <row r="137" spans="1:8" x14ac:dyDescent="0.25">
      <c r="A137" s="6">
        <v>29</v>
      </c>
      <c r="B137" s="30" t="s">
        <v>44</v>
      </c>
      <c r="C137" s="5" t="s">
        <v>20</v>
      </c>
      <c r="D137" s="27">
        <v>41375</v>
      </c>
      <c r="E137" s="3">
        <v>9</v>
      </c>
      <c r="F137" s="2">
        <v>1</v>
      </c>
      <c r="G137" s="2"/>
      <c r="H137" s="1">
        <f t="shared" si="14"/>
        <v>8</v>
      </c>
    </row>
    <row r="138" spans="1:8" x14ac:dyDescent="0.25">
      <c r="A138" s="6">
        <v>30</v>
      </c>
      <c r="B138" s="6" t="s">
        <v>57</v>
      </c>
      <c r="C138" s="5" t="s">
        <v>56</v>
      </c>
      <c r="D138" s="4">
        <v>41799</v>
      </c>
      <c r="E138" s="3">
        <v>10</v>
      </c>
      <c r="F138" s="2">
        <v>2.1</v>
      </c>
      <c r="G138" s="2"/>
      <c r="H138" s="1">
        <f t="shared" si="14"/>
        <v>7.9</v>
      </c>
    </row>
    <row r="139" spans="1:8" x14ac:dyDescent="0.25">
      <c r="A139" s="6">
        <v>31</v>
      </c>
      <c r="B139" s="6" t="s">
        <v>34</v>
      </c>
      <c r="C139" s="5" t="s">
        <v>18</v>
      </c>
      <c r="D139" s="4">
        <v>41500</v>
      </c>
      <c r="E139" s="3">
        <v>10</v>
      </c>
      <c r="F139" s="2">
        <v>2.1</v>
      </c>
      <c r="G139" s="2"/>
      <c r="H139" s="1">
        <f t="shared" si="14"/>
        <v>7.9</v>
      </c>
    </row>
    <row r="140" spans="1:8" x14ac:dyDescent="0.25">
      <c r="A140" s="6">
        <v>32</v>
      </c>
      <c r="B140" s="6" t="s">
        <v>28</v>
      </c>
      <c r="C140" s="5" t="s">
        <v>24</v>
      </c>
      <c r="D140" s="4">
        <v>41534</v>
      </c>
      <c r="E140" s="3">
        <v>10</v>
      </c>
      <c r="F140" s="2">
        <v>2.25</v>
      </c>
      <c r="G140" s="2"/>
      <c r="H140" s="1">
        <f t="shared" si="14"/>
        <v>7.75</v>
      </c>
    </row>
    <row r="141" spans="1:8" x14ac:dyDescent="0.25">
      <c r="A141" s="6">
        <v>33</v>
      </c>
      <c r="B141" s="6" t="s">
        <v>32</v>
      </c>
      <c r="C141" s="5" t="s">
        <v>18</v>
      </c>
      <c r="D141" s="4">
        <v>41485</v>
      </c>
      <c r="E141" s="3">
        <v>10</v>
      </c>
      <c r="F141" s="2">
        <v>2.6</v>
      </c>
      <c r="G141" s="2"/>
      <c r="H141" s="1">
        <f t="shared" si="14"/>
        <v>7.4</v>
      </c>
    </row>
    <row r="142" spans="1:8" x14ac:dyDescent="0.25">
      <c r="A142" s="6">
        <v>34</v>
      </c>
      <c r="B142" s="6" t="s">
        <v>38</v>
      </c>
      <c r="C142" s="5" t="s">
        <v>18</v>
      </c>
      <c r="D142" s="4">
        <v>41597</v>
      </c>
      <c r="E142" s="3">
        <v>9</v>
      </c>
      <c r="F142" s="2">
        <v>2.4</v>
      </c>
      <c r="G142" s="2"/>
      <c r="H142" s="1">
        <f t="shared" si="14"/>
        <v>6.6</v>
      </c>
    </row>
    <row r="143" spans="1:8" x14ac:dyDescent="0.25">
      <c r="A143" s="60">
        <v>35</v>
      </c>
      <c r="B143" s="60" t="s">
        <v>36</v>
      </c>
      <c r="C143" s="94" t="s">
        <v>18</v>
      </c>
      <c r="D143" s="95">
        <v>41723</v>
      </c>
      <c r="E143" s="64">
        <v>0</v>
      </c>
      <c r="F143" s="65">
        <v>0</v>
      </c>
      <c r="G143" s="65"/>
      <c r="H143" s="67">
        <f t="shared" si="14"/>
        <v>0</v>
      </c>
    </row>
    <row r="144" spans="1:8" x14ac:dyDescent="0.25">
      <c r="A144" s="60">
        <v>37</v>
      </c>
      <c r="B144" s="60" t="s">
        <v>49</v>
      </c>
      <c r="C144" s="94" t="s">
        <v>22</v>
      </c>
      <c r="D144" s="95">
        <v>41365</v>
      </c>
      <c r="E144" s="64">
        <v>0</v>
      </c>
      <c r="F144" s="65">
        <v>0</v>
      </c>
      <c r="G144" s="65"/>
      <c r="H144" s="67">
        <f t="shared" si="14"/>
        <v>0</v>
      </c>
    </row>
  </sheetData>
  <sortState xmlns:xlrd2="http://schemas.microsoft.com/office/spreadsheetml/2017/richdata2" ref="B113:H114">
    <sortCondition descending="1" ref="D113:D114"/>
  </sortState>
  <mergeCells count="7">
    <mergeCell ref="E107:H107"/>
    <mergeCell ref="B1:V1"/>
    <mergeCell ref="E58:H58"/>
    <mergeCell ref="B2:Q2"/>
    <mergeCell ref="E3:H3"/>
    <mergeCell ref="I3:L3"/>
    <mergeCell ref="M3:P3"/>
  </mergeCells>
  <dataValidations count="1">
    <dataValidation type="custom" allowBlank="1" showInputMessage="1" showErrorMessage="1" sqref="R23 H109:H144 H60:H106 H57 L5:L55 H5:H55 P5:P55" xr:uid="{00000000-0002-0000-0400-000000000000}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"/>
  <sheetViews>
    <sheetView topLeftCell="A31" zoomScaleNormal="100" workbookViewId="0">
      <selection activeCell="M48" sqref="M48"/>
    </sheetView>
  </sheetViews>
  <sheetFormatPr defaultRowHeight="15" x14ac:dyDescent="0.25"/>
  <cols>
    <col min="1" max="1" width="3" bestFit="1" customWidth="1"/>
    <col min="2" max="3" width="25.85546875" bestFit="1" customWidth="1"/>
    <col min="4" max="4" width="10.7109375" style="12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10" x14ac:dyDescent="0.25">
      <c r="C1" s="12"/>
      <c r="E1" s="145" t="s">
        <v>14</v>
      </c>
      <c r="F1" s="146"/>
      <c r="G1" s="146"/>
      <c r="H1" s="146"/>
    </row>
    <row r="2" spans="1:10" x14ac:dyDescent="0.25">
      <c r="B2" s="8" t="s">
        <v>6</v>
      </c>
      <c r="C2" s="8" t="s">
        <v>5</v>
      </c>
      <c r="D2" s="8" t="s">
        <v>4</v>
      </c>
      <c r="E2" s="15" t="s">
        <v>3</v>
      </c>
      <c r="F2" s="15" t="s">
        <v>11</v>
      </c>
      <c r="G2" s="15" t="s">
        <v>1</v>
      </c>
      <c r="H2" s="15" t="s">
        <v>13</v>
      </c>
      <c r="I2" s="122"/>
      <c r="J2" s="88"/>
    </row>
    <row r="3" spans="1:10" x14ac:dyDescent="0.25">
      <c r="A3" s="76">
        <v>1</v>
      </c>
      <c r="B3" s="76" t="s">
        <v>80</v>
      </c>
      <c r="C3" s="77" t="s">
        <v>22</v>
      </c>
      <c r="D3" s="78">
        <v>41943</v>
      </c>
      <c r="E3" s="79">
        <v>10</v>
      </c>
      <c r="F3" s="80">
        <v>0.45</v>
      </c>
      <c r="G3" s="80"/>
      <c r="H3" s="81">
        <f t="shared" ref="H3:H34" si="0">SUM(E3-F3-G3)</f>
        <v>9.5500000000000007</v>
      </c>
      <c r="I3" s="58"/>
    </row>
    <row r="4" spans="1:10" x14ac:dyDescent="0.25">
      <c r="A4" s="130">
        <v>2</v>
      </c>
      <c r="B4" s="130" t="s">
        <v>62</v>
      </c>
      <c r="C4" s="131" t="s">
        <v>63</v>
      </c>
      <c r="D4" s="132">
        <v>41838</v>
      </c>
      <c r="E4" s="133">
        <v>10</v>
      </c>
      <c r="F4" s="134">
        <v>0.45</v>
      </c>
      <c r="G4" s="96"/>
      <c r="H4" s="110">
        <f t="shared" si="0"/>
        <v>9.5500000000000007</v>
      </c>
      <c r="I4" s="58"/>
    </row>
    <row r="5" spans="1:10" x14ac:dyDescent="0.25">
      <c r="A5" s="76">
        <v>3</v>
      </c>
      <c r="B5" s="76" t="s">
        <v>70</v>
      </c>
      <c r="C5" s="77" t="s">
        <v>69</v>
      </c>
      <c r="D5" s="78">
        <v>41789</v>
      </c>
      <c r="E5" s="79">
        <v>10</v>
      </c>
      <c r="F5" s="80">
        <v>0.5</v>
      </c>
      <c r="G5" s="80"/>
      <c r="H5" s="81">
        <f t="shared" si="0"/>
        <v>9.5</v>
      </c>
      <c r="I5" s="58"/>
    </row>
    <row r="6" spans="1:10" x14ac:dyDescent="0.25">
      <c r="A6" s="76">
        <v>4</v>
      </c>
      <c r="B6" s="76" t="s">
        <v>54</v>
      </c>
      <c r="C6" s="77" t="s">
        <v>23</v>
      </c>
      <c r="D6" s="78">
        <v>41781</v>
      </c>
      <c r="E6" s="79">
        <v>10</v>
      </c>
      <c r="F6" s="80">
        <v>0.55000000000000004</v>
      </c>
      <c r="G6" s="80"/>
      <c r="H6" s="81">
        <f t="shared" si="0"/>
        <v>9.4499999999999993</v>
      </c>
      <c r="I6" s="58"/>
    </row>
    <row r="7" spans="1:10" x14ac:dyDescent="0.25">
      <c r="A7" s="35">
        <v>5</v>
      </c>
      <c r="B7" s="130" t="s">
        <v>25</v>
      </c>
      <c r="C7" s="131" t="s">
        <v>24</v>
      </c>
      <c r="D7" s="132">
        <v>41401</v>
      </c>
      <c r="E7" s="133">
        <v>10</v>
      </c>
      <c r="F7" s="134">
        <v>0.55000000000000004</v>
      </c>
      <c r="G7" s="96"/>
      <c r="H7" s="110">
        <f t="shared" si="0"/>
        <v>9.4499999999999993</v>
      </c>
      <c r="I7" s="58"/>
    </row>
    <row r="8" spans="1:10" x14ac:dyDescent="0.25">
      <c r="A8" s="76">
        <v>8</v>
      </c>
      <c r="B8" s="76" t="s">
        <v>53</v>
      </c>
      <c r="C8" s="77" t="s">
        <v>23</v>
      </c>
      <c r="D8" s="78">
        <v>41901</v>
      </c>
      <c r="E8" s="79">
        <v>10</v>
      </c>
      <c r="F8" s="80">
        <v>0.6</v>
      </c>
      <c r="G8" s="80"/>
      <c r="H8" s="81">
        <f>SUM(E8-F8-G8)</f>
        <v>9.4</v>
      </c>
      <c r="I8" s="58"/>
    </row>
    <row r="9" spans="1:10" x14ac:dyDescent="0.25">
      <c r="A9" s="76">
        <v>6</v>
      </c>
      <c r="B9" s="76" t="s">
        <v>66</v>
      </c>
      <c r="C9" s="77" t="s">
        <v>65</v>
      </c>
      <c r="D9" s="78">
        <v>41838</v>
      </c>
      <c r="E9" s="79">
        <v>10</v>
      </c>
      <c r="F9" s="80">
        <v>0.6</v>
      </c>
      <c r="G9" s="80"/>
      <c r="H9" s="81">
        <f>SUM(E9-F9-G9)</f>
        <v>9.4</v>
      </c>
      <c r="I9" s="58"/>
    </row>
    <row r="10" spans="1:10" x14ac:dyDescent="0.25">
      <c r="A10" s="6">
        <v>7</v>
      </c>
      <c r="B10" s="6" t="s">
        <v>64</v>
      </c>
      <c r="C10" s="5" t="s">
        <v>63</v>
      </c>
      <c r="D10" s="4">
        <v>41743</v>
      </c>
      <c r="E10" s="3">
        <v>10</v>
      </c>
      <c r="F10" s="2">
        <v>0.6</v>
      </c>
      <c r="G10" s="2"/>
      <c r="H10" s="1">
        <f>SUM(E10-F10-G10)</f>
        <v>9.4</v>
      </c>
    </row>
    <row r="11" spans="1:10" x14ac:dyDescent="0.25">
      <c r="A11" s="6">
        <v>9</v>
      </c>
      <c r="B11" s="6" t="s">
        <v>68</v>
      </c>
      <c r="C11" s="5" t="s">
        <v>65</v>
      </c>
      <c r="D11" s="4">
        <v>41843</v>
      </c>
      <c r="E11" s="3">
        <v>10</v>
      </c>
      <c r="F11" s="2">
        <v>0.65</v>
      </c>
      <c r="G11" s="2"/>
      <c r="H11" s="1">
        <f t="shared" si="0"/>
        <v>9.35</v>
      </c>
    </row>
    <row r="12" spans="1:10" x14ac:dyDescent="0.25">
      <c r="A12" s="35">
        <v>10</v>
      </c>
      <c r="B12" s="113" t="s">
        <v>52</v>
      </c>
      <c r="C12" s="98" t="s">
        <v>23</v>
      </c>
      <c r="D12" s="135">
        <v>41635</v>
      </c>
      <c r="E12" s="38">
        <v>10</v>
      </c>
      <c r="F12" s="39">
        <v>0.7</v>
      </c>
      <c r="G12" s="96"/>
      <c r="H12" s="110">
        <f t="shared" ref="H12:H24" si="1">SUM(E12-F12-G12)</f>
        <v>9.3000000000000007</v>
      </c>
    </row>
    <row r="13" spans="1:10" x14ac:dyDescent="0.25">
      <c r="A13" s="6">
        <v>11</v>
      </c>
      <c r="B13" s="6" t="s">
        <v>27</v>
      </c>
      <c r="C13" s="5" t="s">
        <v>24</v>
      </c>
      <c r="D13" s="4">
        <v>41557</v>
      </c>
      <c r="E13" s="3">
        <v>10</v>
      </c>
      <c r="F13" s="2">
        <v>0.7</v>
      </c>
      <c r="G13" s="2"/>
      <c r="H13" s="1">
        <f t="shared" si="1"/>
        <v>9.3000000000000007</v>
      </c>
    </row>
    <row r="14" spans="1:10" x14ac:dyDescent="0.25">
      <c r="A14" s="6">
        <v>12</v>
      </c>
      <c r="B14" s="6" t="s">
        <v>31</v>
      </c>
      <c r="C14" s="5" t="s">
        <v>21</v>
      </c>
      <c r="D14" s="4">
        <v>41524</v>
      </c>
      <c r="E14" s="3">
        <v>10</v>
      </c>
      <c r="F14" s="2">
        <v>0.7</v>
      </c>
      <c r="G14" s="2"/>
      <c r="H14" s="1">
        <f t="shared" si="1"/>
        <v>9.3000000000000007</v>
      </c>
    </row>
    <row r="15" spans="1:10" x14ac:dyDescent="0.25">
      <c r="A15" s="6">
        <v>13</v>
      </c>
      <c r="B15" s="6" t="s">
        <v>74</v>
      </c>
      <c r="C15" s="5" t="s">
        <v>69</v>
      </c>
      <c r="D15" s="4">
        <v>41459</v>
      </c>
      <c r="E15" s="3">
        <v>10</v>
      </c>
      <c r="F15" s="2">
        <v>0.7</v>
      </c>
      <c r="G15" s="2"/>
      <c r="H15" s="1">
        <f t="shared" si="1"/>
        <v>9.3000000000000007</v>
      </c>
    </row>
    <row r="16" spans="1:10" ht="15" customHeight="1" x14ac:dyDescent="0.25">
      <c r="A16" s="6">
        <v>14</v>
      </c>
      <c r="B16" s="6" t="s">
        <v>72</v>
      </c>
      <c r="C16" s="5" t="s">
        <v>69</v>
      </c>
      <c r="D16" s="4">
        <v>41322</v>
      </c>
      <c r="E16" s="3">
        <v>10</v>
      </c>
      <c r="F16" s="2">
        <v>0.7</v>
      </c>
      <c r="G16" s="2"/>
      <c r="H16" s="1">
        <f t="shared" si="1"/>
        <v>9.3000000000000007</v>
      </c>
    </row>
    <row r="17" spans="1:8" ht="15" customHeight="1" x14ac:dyDescent="0.25">
      <c r="A17" s="6">
        <v>15</v>
      </c>
      <c r="B17" s="6" t="s">
        <v>79</v>
      </c>
      <c r="C17" s="5" t="s">
        <v>22</v>
      </c>
      <c r="D17" s="4">
        <v>41860</v>
      </c>
      <c r="E17" s="3">
        <v>10</v>
      </c>
      <c r="F17" s="2">
        <v>0.75</v>
      </c>
      <c r="G17" s="2"/>
      <c r="H17" s="1">
        <f t="shared" si="1"/>
        <v>9.25</v>
      </c>
    </row>
    <row r="18" spans="1:8" x14ac:dyDescent="0.25">
      <c r="A18" s="6">
        <v>16</v>
      </c>
      <c r="B18" s="6" t="s">
        <v>78</v>
      </c>
      <c r="C18" s="5" t="s">
        <v>69</v>
      </c>
      <c r="D18" s="4">
        <v>41688</v>
      </c>
      <c r="E18" s="3">
        <v>10</v>
      </c>
      <c r="F18" s="2">
        <v>0.75</v>
      </c>
      <c r="G18" s="2"/>
      <c r="H18" s="1">
        <f t="shared" si="1"/>
        <v>9.25</v>
      </c>
    </row>
    <row r="19" spans="1:8" x14ac:dyDescent="0.25">
      <c r="A19" s="6">
        <v>17</v>
      </c>
      <c r="B19" s="31" t="s">
        <v>26</v>
      </c>
      <c r="C19" s="5" t="s">
        <v>24</v>
      </c>
      <c r="D19" s="21">
        <v>41548</v>
      </c>
      <c r="E19" s="3">
        <v>10</v>
      </c>
      <c r="F19" s="2">
        <v>0.75</v>
      </c>
      <c r="G19" s="2"/>
      <c r="H19" s="1">
        <f t="shared" si="1"/>
        <v>9.25</v>
      </c>
    </row>
    <row r="20" spans="1:8" x14ac:dyDescent="0.25">
      <c r="A20" s="6">
        <v>18</v>
      </c>
      <c r="B20" s="6" t="s">
        <v>77</v>
      </c>
      <c r="C20" s="5" t="s">
        <v>69</v>
      </c>
      <c r="D20" s="4">
        <v>41538</v>
      </c>
      <c r="E20" s="3">
        <v>10</v>
      </c>
      <c r="F20" s="2">
        <v>0.75</v>
      </c>
      <c r="G20" s="2"/>
      <c r="H20" s="1">
        <f t="shared" si="1"/>
        <v>9.25</v>
      </c>
    </row>
    <row r="21" spans="1:8" x14ac:dyDescent="0.25">
      <c r="A21" s="6">
        <v>19</v>
      </c>
      <c r="B21" s="6" t="s">
        <v>75</v>
      </c>
      <c r="C21" s="5" t="s">
        <v>69</v>
      </c>
      <c r="D21" s="4">
        <v>41456</v>
      </c>
      <c r="E21" s="3">
        <v>10</v>
      </c>
      <c r="F21" s="2">
        <v>0.75</v>
      </c>
      <c r="G21" s="2"/>
      <c r="H21" s="1">
        <f t="shared" si="1"/>
        <v>9.25</v>
      </c>
    </row>
    <row r="22" spans="1:8" x14ac:dyDescent="0.25">
      <c r="A22" s="6">
        <v>20</v>
      </c>
      <c r="B22" s="6" t="s">
        <v>73</v>
      </c>
      <c r="C22" s="5" t="s">
        <v>69</v>
      </c>
      <c r="D22" s="4">
        <v>41796</v>
      </c>
      <c r="E22" s="3">
        <v>10</v>
      </c>
      <c r="F22" s="2">
        <v>0.8</v>
      </c>
      <c r="G22" s="2"/>
      <c r="H22" s="1">
        <f t="shared" si="1"/>
        <v>9.1999999999999993</v>
      </c>
    </row>
    <row r="23" spans="1:8" x14ac:dyDescent="0.25">
      <c r="A23" s="6">
        <v>21</v>
      </c>
      <c r="B23" s="30" t="s">
        <v>30</v>
      </c>
      <c r="C23" s="5" t="s">
        <v>21</v>
      </c>
      <c r="D23" s="27">
        <v>41410</v>
      </c>
      <c r="E23" s="3">
        <v>10</v>
      </c>
      <c r="F23" s="2">
        <v>0.8</v>
      </c>
      <c r="G23" s="2"/>
      <c r="H23" s="1">
        <f t="shared" si="1"/>
        <v>9.1999999999999993</v>
      </c>
    </row>
    <row r="24" spans="1:8" x14ac:dyDescent="0.25">
      <c r="A24" s="6">
        <v>22</v>
      </c>
      <c r="B24" s="6" t="s">
        <v>71</v>
      </c>
      <c r="C24" s="5" t="s">
        <v>69</v>
      </c>
      <c r="D24" s="4">
        <v>41321</v>
      </c>
      <c r="E24" s="3">
        <v>10</v>
      </c>
      <c r="F24" s="2">
        <v>0.8</v>
      </c>
      <c r="G24" s="2"/>
      <c r="H24" s="1">
        <f t="shared" si="1"/>
        <v>9.1999999999999993</v>
      </c>
    </row>
    <row r="25" spans="1:8" x14ac:dyDescent="0.25">
      <c r="A25" s="6">
        <v>23</v>
      </c>
      <c r="B25" s="6" t="s">
        <v>61</v>
      </c>
      <c r="C25" s="5" t="s">
        <v>56</v>
      </c>
      <c r="D25" s="4">
        <v>41689</v>
      </c>
      <c r="E25" s="3">
        <v>10</v>
      </c>
      <c r="F25" s="2">
        <v>0.85</v>
      </c>
      <c r="G25" s="2"/>
      <c r="H25" s="1">
        <f t="shared" si="0"/>
        <v>9.15</v>
      </c>
    </row>
    <row r="26" spans="1:8" x14ac:dyDescent="0.25">
      <c r="A26" s="6">
        <v>24</v>
      </c>
      <c r="B26" s="6" t="s">
        <v>29</v>
      </c>
      <c r="C26" s="5" t="s">
        <v>21</v>
      </c>
      <c r="D26" s="4">
        <v>41555</v>
      </c>
      <c r="E26" s="3">
        <v>10</v>
      </c>
      <c r="F26" s="2">
        <v>0.85</v>
      </c>
      <c r="G26" s="2"/>
      <c r="H26" s="1">
        <f t="shared" si="0"/>
        <v>9.15</v>
      </c>
    </row>
    <row r="27" spans="1:8" x14ac:dyDescent="0.25">
      <c r="A27" s="6">
        <v>25</v>
      </c>
      <c r="B27" s="6" t="s">
        <v>67</v>
      </c>
      <c r="C27" s="5" t="s">
        <v>65</v>
      </c>
      <c r="D27" s="4">
        <v>41838</v>
      </c>
      <c r="E27" s="3">
        <v>10</v>
      </c>
      <c r="F27" s="2">
        <v>0.9</v>
      </c>
      <c r="G27" s="2"/>
      <c r="H27" s="1">
        <f>SUM(E27-F27-G27)</f>
        <v>9.1</v>
      </c>
    </row>
    <row r="28" spans="1:8" x14ac:dyDescent="0.25">
      <c r="A28" s="6">
        <v>26</v>
      </c>
      <c r="B28" s="6" t="s">
        <v>37</v>
      </c>
      <c r="C28" s="5" t="s">
        <v>18</v>
      </c>
      <c r="D28" s="4">
        <v>41594</v>
      </c>
      <c r="E28" s="3">
        <v>10</v>
      </c>
      <c r="F28" s="2">
        <v>0.9</v>
      </c>
      <c r="G28" s="2"/>
      <c r="H28" s="1">
        <f>SUM(E28-F28-G28)</f>
        <v>9.1</v>
      </c>
    </row>
    <row r="29" spans="1:8" x14ac:dyDescent="0.25">
      <c r="A29" s="6">
        <v>27</v>
      </c>
      <c r="B29" s="6" t="s">
        <v>48</v>
      </c>
      <c r="C29" s="5" t="s">
        <v>22</v>
      </c>
      <c r="D29" s="4">
        <v>41470</v>
      </c>
      <c r="E29" s="3">
        <v>10</v>
      </c>
      <c r="F29" s="2">
        <v>0.9</v>
      </c>
      <c r="G29" s="2"/>
      <c r="H29" s="1">
        <f>SUM(E29-F29-G29)</f>
        <v>9.1</v>
      </c>
    </row>
    <row r="30" spans="1:8" x14ac:dyDescent="0.25">
      <c r="A30" s="6">
        <v>28</v>
      </c>
      <c r="B30" s="6" t="s">
        <v>51</v>
      </c>
      <c r="C30" s="5" t="s">
        <v>20</v>
      </c>
      <c r="D30" s="4">
        <v>41369</v>
      </c>
      <c r="E30" s="3">
        <v>10</v>
      </c>
      <c r="F30" s="2">
        <v>0.9</v>
      </c>
      <c r="G30" s="2"/>
      <c r="H30" s="1">
        <f>SUM(E30-F30-G30)</f>
        <v>9.1</v>
      </c>
    </row>
    <row r="31" spans="1:8" x14ac:dyDescent="0.25">
      <c r="A31" s="6">
        <v>29</v>
      </c>
      <c r="B31" s="6" t="s">
        <v>76</v>
      </c>
      <c r="C31" s="5" t="s">
        <v>69</v>
      </c>
      <c r="D31" s="4">
        <v>41311</v>
      </c>
      <c r="E31" s="3">
        <v>10</v>
      </c>
      <c r="F31" s="2">
        <v>0.9</v>
      </c>
      <c r="G31" s="2"/>
      <c r="H31" s="1">
        <f>SUM(E31-F31-G31)</f>
        <v>9.1</v>
      </c>
    </row>
    <row r="32" spans="1:8" x14ac:dyDescent="0.25">
      <c r="A32" s="6">
        <v>30</v>
      </c>
      <c r="B32" s="6" t="s">
        <v>57</v>
      </c>
      <c r="C32" s="5" t="s">
        <v>56</v>
      </c>
      <c r="D32" s="4">
        <v>41799</v>
      </c>
      <c r="E32" s="3">
        <v>10</v>
      </c>
      <c r="F32" s="2">
        <v>1</v>
      </c>
      <c r="G32" s="2"/>
      <c r="H32" s="1">
        <f t="shared" si="0"/>
        <v>9</v>
      </c>
    </row>
    <row r="33" spans="1:8" x14ac:dyDescent="0.25">
      <c r="A33" s="6">
        <v>31</v>
      </c>
      <c r="B33" s="30" t="s">
        <v>42</v>
      </c>
      <c r="C33" s="5" t="s">
        <v>41</v>
      </c>
      <c r="D33" s="27">
        <v>41360</v>
      </c>
      <c r="E33" s="3">
        <v>10</v>
      </c>
      <c r="F33" s="2">
        <v>1</v>
      </c>
      <c r="G33" s="2"/>
      <c r="H33" s="1">
        <f t="shared" si="0"/>
        <v>9</v>
      </c>
    </row>
    <row r="34" spans="1:8" x14ac:dyDescent="0.25">
      <c r="A34" s="6">
        <v>32</v>
      </c>
      <c r="B34" s="31" t="s">
        <v>35</v>
      </c>
      <c r="C34" s="5" t="s">
        <v>18</v>
      </c>
      <c r="D34" s="21">
        <v>41500</v>
      </c>
      <c r="E34" s="3">
        <v>10</v>
      </c>
      <c r="F34" s="2">
        <v>1.05</v>
      </c>
      <c r="G34" s="2"/>
      <c r="H34" s="1">
        <f t="shared" si="0"/>
        <v>8.9499999999999993</v>
      </c>
    </row>
    <row r="35" spans="1:8" ht="15" customHeight="1" x14ac:dyDescent="0.25">
      <c r="A35" s="6">
        <v>33</v>
      </c>
      <c r="B35" s="6" t="s">
        <v>34</v>
      </c>
      <c r="C35" s="5" t="s">
        <v>18</v>
      </c>
      <c r="D35" s="4">
        <v>41500</v>
      </c>
      <c r="E35" s="3">
        <v>10</v>
      </c>
      <c r="F35" s="2">
        <v>1.05</v>
      </c>
      <c r="G35" s="2"/>
      <c r="H35" s="1">
        <f t="shared" ref="H35:H53" si="2">SUM(E35-F35-G35)</f>
        <v>8.9499999999999993</v>
      </c>
    </row>
    <row r="36" spans="1:8" x14ac:dyDescent="0.25">
      <c r="A36" s="6">
        <v>34</v>
      </c>
      <c r="B36" s="6" t="s">
        <v>45</v>
      </c>
      <c r="C36" s="5" t="s">
        <v>21</v>
      </c>
      <c r="D36" s="4">
        <v>41957</v>
      </c>
      <c r="E36" s="3">
        <v>10</v>
      </c>
      <c r="F36" s="2">
        <v>1.1000000000000001</v>
      </c>
      <c r="G36" s="2"/>
      <c r="H36" s="1">
        <f>SUM(E36-F36-G36)</f>
        <v>8.9</v>
      </c>
    </row>
    <row r="37" spans="1:8" x14ac:dyDescent="0.25">
      <c r="A37" s="6">
        <v>35</v>
      </c>
      <c r="B37" s="6" t="s">
        <v>58</v>
      </c>
      <c r="C37" s="5" t="s">
        <v>56</v>
      </c>
      <c r="D37" s="4">
        <v>41918</v>
      </c>
      <c r="E37" s="3">
        <v>10</v>
      </c>
      <c r="F37" s="2">
        <v>1.1000000000000001</v>
      </c>
      <c r="G37" s="2"/>
      <c r="H37" s="1">
        <f>SUM(E37-F37-G37)</f>
        <v>8.9</v>
      </c>
    </row>
    <row r="38" spans="1:8" x14ac:dyDescent="0.25">
      <c r="A38" s="6">
        <v>36</v>
      </c>
      <c r="B38" s="31" t="s">
        <v>47</v>
      </c>
      <c r="C38" s="5" t="s">
        <v>46</v>
      </c>
      <c r="D38" s="21">
        <v>41884</v>
      </c>
      <c r="E38" s="3">
        <v>10</v>
      </c>
      <c r="F38" s="2">
        <v>1.1000000000000001</v>
      </c>
      <c r="G38" s="2"/>
      <c r="H38" s="1">
        <f>SUM(E38-F38-G38)</f>
        <v>8.9</v>
      </c>
    </row>
    <row r="39" spans="1:8" x14ac:dyDescent="0.25">
      <c r="A39" s="6">
        <v>37</v>
      </c>
      <c r="B39" s="30" t="s">
        <v>43</v>
      </c>
      <c r="C39" s="5" t="s">
        <v>20</v>
      </c>
      <c r="D39" s="27">
        <v>41593</v>
      </c>
      <c r="E39" s="3">
        <v>10</v>
      </c>
      <c r="F39" s="2">
        <v>1.1000000000000001</v>
      </c>
      <c r="G39" s="2"/>
      <c r="H39" s="1">
        <f>SUM(E39-F39-G39)</f>
        <v>8.9</v>
      </c>
    </row>
    <row r="40" spans="1:8" x14ac:dyDescent="0.25">
      <c r="A40" s="6">
        <v>38</v>
      </c>
      <c r="B40" s="6" t="s">
        <v>40</v>
      </c>
      <c r="C40" s="5" t="s">
        <v>18</v>
      </c>
      <c r="D40" s="4">
        <v>41816</v>
      </c>
      <c r="E40" s="3">
        <v>10</v>
      </c>
      <c r="F40" s="2">
        <v>1.1499999999999999</v>
      </c>
      <c r="G40" s="2"/>
      <c r="H40" s="1">
        <f t="shared" si="2"/>
        <v>8.85</v>
      </c>
    </row>
    <row r="41" spans="1:8" x14ac:dyDescent="0.25">
      <c r="A41" s="6">
        <v>39</v>
      </c>
      <c r="B41" s="31" t="s">
        <v>50</v>
      </c>
      <c r="C41" s="5" t="s">
        <v>20</v>
      </c>
      <c r="D41" s="21">
        <v>41729</v>
      </c>
      <c r="E41" s="3">
        <v>10</v>
      </c>
      <c r="F41" s="2">
        <v>1.1499999999999999</v>
      </c>
      <c r="G41" s="2"/>
      <c r="H41" s="1">
        <f t="shared" si="2"/>
        <v>8.85</v>
      </c>
    </row>
    <row r="42" spans="1:8" x14ac:dyDescent="0.25">
      <c r="A42" s="6">
        <v>40</v>
      </c>
      <c r="B42" s="6" t="s">
        <v>39</v>
      </c>
      <c r="C42" s="5" t="s">
        <v>18</v>
      </c>
      <c r="D42" s="4">
        <v>41646</v>
      </c>
      <c r="E42" s="3">
        <v>10</v>
      </c>
      <c r="F42" s="2">
        <v>1.2</v>
      </c>
      <c r="G42" s="2"/>
      <c r="H42" s="1">
        <f>SUM(E42-F42-G42)</f>
        <v>8.8000000000000007</v>
      </c>
    </row>
    <row r="43" spans="1:8" x14ac:dyDescent="0.25">
      <c r="A43" s="6">
        <v>41</v>
      </c>
      <c r="B43" s="6" t="s">
        <v>38</v>
      </c>
      <c r="C43" s="5" t="s">
        <v>18</v>
      </c>
      <c r="D43" s="4">
        <v>41597</v>
      </c>
      <c r="E43" s="3">
        <v>10</v>
      </c>
      <c r="F43" s="2">
        <v>1.2</v>
      </c>
      <c r="G43" s="2"/>
      <c r="H43" s="1">
        <f>SUM(E43-F43-G43)</f>
        <v>8.8000000000000007</v>
      </c>
    </row>
    <row r="44" spans="1:8" x14ac:dyDescent="0.25">
      <c r="A44" s="6">
        <v>42</v>
      </c>
      <c r="B44" s="6" t="s">
        <v>28</v>
      </c>
      <c r="C44" s="5" t="s">
        <v>24</v>
      </c>
      <c r="D44" s="4">
        <v>41534</v>
      </c>
      <c r="E44" s="3">
        <v>10</v>
      </c>
      <c r="F44" s="2">
        <v>1.25</v>
      </c>
      <c r="G44" s="2"/>
      <c r="H44" s="1">
        <f t="shared" si="2"/>
        <v>8.75</v>
      </c>
    </row>
    <row r="45" spans="1:8" x14ac:dyDescent="0.25">
      <c r="A45" s="6">
        <v>43</v>
      </c>
      <c r="B45" s="30" t="s">
        <v>44</v>
      </c>
      <c r="C45" s="5" t="s">
        <v>20</v>
      </c>
      <c r="D45" s="27">
        <v>41375</v>
      </c>
      <c r="E45" s="3">
        <v>10</v>
      </c>
      <c r="F45" s="2">
        <v>1.25</v>
      </c>
      <c r="G45" s="2"/>
      <c r="H45" s="1">
        <f t="shared" si="2"/>
        <v>8.75</v>
      </c>
    </row>
    <row r="46" spans="1:8" x14ac:dyDescent="0.25">
      <c r="A46" s="6">
        <v>44</v>
      </c>
      <c r="B46" s="6" t="s">
        <v>32</v>
      </c>
      <c r="C46" s="5" t="s">
        <v>18</v>
      </c>
      <c r="D46" s="4">
        <v>41485</v>
      </c>
      <c r="E46" s="3">
        <v>10</v>
      </c>
      <c r="F46" s="2">
        <v>1.6</v>
      </c>
      <c r="G46" s="2"/>
      <c r="H46" s="1">
        <f t="shared" si="2"/>
        <v>8.4</v>
      </c>
    </row>
    <row r="47" spans="1:8" x14ac:dyDescent="0.25">
      <c r="A47" s="6">
        <v>45</v>
      </c>
      <c r="B47" s="6" t="s">
        <v>59</v>
      </c>
      <c r="C47" s="5" t="s">
        <v>56</v>
      </c>
      <c r="D47" s="4">
        <v>41973</v>
      </c>
      <c r="E47" s="3">
        <v>10</v>
      </c>
      <c r="F47" s="2">
        <v>1.85</v>
      </c>
      <c r="G47" s="2"/>
      <c r="H47" s="1">
        <f t="shared" si="2"/>
        <v>8.15</v>
      </c>
    </row>
    <row r="48" spans="1:8" x14ac:dyDescent="0.25">
      <c r="A48" s="6">
        <v>46</v>
      </c>
      <c r="B48" s="6" t="s">
        <v>60</v>
      </c>
      <c r="C48" s="5" t="s">
        <v>56</v>
      </c>
      <c r="D48" s="4">
        <v>41838</v>
      </c>
      <c r="E48" s="3">
        <v>10</v>
      </c>
      <c r="F48" s="2">
        <v>1.9</v>
      </c>
      <c r="G48" s="2"/>
      <c r="H48" s="1">
        <f t="shared" si="2"/>
        <v>8.1</v>
      </c>
    </row>
    <row r="49" spans="1:8" ht="15" customHeight="1" x14ac:dyDescent="0.25">
      <c r="A49" s="6">
        <v>47</v>
      </c>
      <c r="B49" s="6" t="s">
        <v>33</v>
      </c>
      <c r="C49" s="5" t="s">
        <v>18</v>
      </c>
      <c r="D49" s="4">
        <v>41684</v>
      </c>
      <c r="E49" s="3">
        <v>10</v>
      </c>
      <c r="F49" s="2">
        <v>2.2999999999999998</v>
      </c>
      <c r="G49" s="2"/>
      <c r="H49" s="1">
        <f t="shared" si="2"/>
        <v>7.7</v>
      </c>
    </row>
    <row r="50" spans="1:8" x14ac:dyDescent="0.25">
      <c r="A50" s="60">
        <v>48</v>
      </c>
      <c r="B50" s="61" t="s">
        <v>36</v>
      </c>
      <c r="C50" s="62" t="s">
        <v>18</v>
      </c>
      <c r="D50" s="63">
        <v>41723</v>
      </c>
      <c r="E50" s="64">
        <v>0</v>
      </c>
      <c r="F50" s="65">
        <v>0</v>
      </c>
      <c r="G50" s="66"/>
      <c r="H50" s="116">
        <f t="shared" si="2"/>
        <v>0</v>
      </c>
    </row>
    <row r="51" spans="1:8" x14ac:dyDescent="0.25">
      <c r="A51" s="60">
        <v>49</v>
      </c>
      <c r="B51" s="61" t="s">
        <v>81</v>
      </c>
      <c r="C51" s="62" t="s">
        <v>22</v>
      </c>
      <c r="D51" s="63">
        <v>41526</v>
      </c>
      <c r="E51" s="64">
        <v>0</v>
      </c>
      <c r="F51" s="65">
        <v>0</v>
      </c>
      <c r="G51" s="66"/>
      <c r="H51" s="116">
        <f t="shared" si="2"/>
        <v>0</v>
      </c>
    </row>
    <row r="52" spans="1:8" ht="15" customHeight="1" x14ac:dyDescent="0.25">
      <c r="A52" s="60">
        <v>50</v>
      </c>
      <c r="B52" s="61" t="s">
        <v>49</v>
      </c>
      <c r="C52" s="62" t="s">
        <v>22</v>
      </c>
      <c r="D52" s="63">
        <v>41365</v>
      </c>
      <c r="E52" s="64">
        <v>0</v>
      </c>
      <c r="F52" s="65">
        <v>0</v>
      </c>
      <c r="G52" s="66"/>
      <c r="H52" s="116">
        <f t="shared" si="2"/>
        <v>0</v>
      </c>
    </row>
    <row r="53" spans="1:8" x14ac:dyDescent="0.25">
      <c r="A53" s="60">
        <v>51</v>
      </c>
      <c r="B53" s="61" t="s">
        <v>82</v>
      </c>
      <c r="C53" s="62" t="s">
        <v>22</v>
      </c>
      <c r="D53" s="63">
        <v>41287</v>
      </c>
      <c r="E53" s="64">
        <v>0</v>
      </c>
      <c r="F53" s="65">
        <v>0</v>
      </c>
      <c r="G53" s="66"/>
      <c r="H53" s="116">
        <f t="shared" si="2"/>
        <v>0</v>
      </c>
    </row>
  </sheetData>
  <sortState xmlns:xlrd2="http://schemas.microsoft.com/office/spreadsheetml/2017/richdata2" ref="B42:H43">
    <sortCondition descending="1" ref="D42:D43"/>
  </sortState>
  <mergeCells count="1">
    <mergeCell ref="E1:H1"/>
  </mergeCells>
  <dataValidations count="1">
    <dataValidation type="custom" allowBlank="1" showInputMessage="1" showErrorMessage="1" sqref="H3:H53" xr:uid="{00000000-0002-0000-0500-000000000000}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"/>
  <sheetViews>
    <sheetView topLeftCell="A32" zoomScaleNormal="100" workbookViewId="0">
      <selection activeCell="L42" sqref="L42"/>
    </sheetView>
  </sheetViews>
  <sheetFormatPr defaultRowHeight="15" x14ac:dyDescent="0.25"/>
  <cols>
    <col min="1" max="1" width="3" bestFit="1" customWidth="1"/>
    <col min="2" max="3" width="25.85546875" bestFit="1" customWidth="1"/>
    <col min="4" max="4" width="10.7109375" style="12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10" x14ac:dyDescent="0.25">
      <c r="C1" s="12"/>
      <c r="E1" s="148" t="s">
        <v>12</v>
      </c>
      <c r="F1" s="149"/>
      <c r="G1" s="149"/>
      <c r="H1" s="149"/>
    </row>
    <row r="2" spans="1:10" x14ac:dyDescent="0.25">
      <c r="B2" s="8" t="s">
        <v>6</v>
      </c>
      <c r="C2" s="8" t="s">
        <v>5</v>
      </c>
      <c r="D2" s="8" t="s">
        <v>4</v>
      </c>
      <c r="E2" s="14" t="s">
        <v>3</v>
      </c>
      <c r="F2" s="14" t="s">
        <v>11</v>
      </c>
      <c r="G2" s="14" t="s">
        <v>1</v>
      </c>
      <c r="H2" s="14" t="s">
        <v>10</v>
      </c>
      <c r="I2" s="122"/>
      <c r="J2" s="88"/>
    </row>
    <row r="3" spans="1:10" x14ac:dyDescent="0.25">
      <c r="A3" s="97">
        <v>1</v>
      </c>
      <c r="B3" s="113" t="s">
        <v>52</v>
      </c>
      <c r="C3" s="98" t="s">
        <v>23</v>
      </c>
      <c r="D3" s="135">
        <v>41635</v>
      </c>
      <c r="E3" s="38">
        <v>10</v>
      </c>
      <c r="F3" s="39">
        <v>0.3</v>
      </c>
      <c r="G3" s="96"/>
      <c r="H3" s="110">
        <f t="shared" ref="H3:H32" si="0">SUM(E3-F3-G3)</f>
        <v>9.6999999999999993</v>
      </c>
    </row>
    <row r="4" spans="1:10" x14ac:dyDescent="0.25">
      <c r="A4" s="97">
        <v>2</v>
      </c>
      <c r="B4" s="97" t="s">
        <v>62</v>
      </c>
      <c r="C4" s="98" t="s">
        <v>63</v>
      </c>
      <c r="D4" s="99">
        <v>41838</v>
      </c>
      <c r="E4" s="38">
        <v>10</v>
      </c>
      <c r="F4" s="39">
        <v>0.4</v>
      </c>
      <c r="G4" s="96"/>
      <c r="H4" s="110">
        <f>SUM(E4-F4-G4)</f>
        <v>9.6</v>
      </c>
    </row>
    <row r="5" spans="1:10" x14ac:dyDescent="0.25">
      <c r="A5" s="35">
        <v>3</v>
      </c>
      <c r="B5" s="97" t="s">
        <v>25</v>
      </c>
      <c r="C5" s="98" t="s">
        <v>24</v>
      </c>
      <c r="D5" s="99">
        <v>41401</v>
      </c>
      <c r="E5" s="38">
        <v>10</v>
      </c>
      <c r="F5" s="39">
        <v>0.4</v>
      </c>
      <c r="G5" s="96"/>
      <c r="H5" s="110">
        <f>SUM(E5-F5-G5)</f>
        <v>9.6</v>
      </c>
    </row>
    <row r="6" spans="1:10" x14ac:dyDescent="0.25">
      <c r="A6" s="76">
        <v>4</v>
      </c>
      <c r="B6" s="111" t="s">
        <v>71</v>
      </c>
      <c r="C6" s="109" t="s">
        <v>69</v>
      </c>
      <c r="D6" s="112">
        <v>41321</v>
      </c>
      <c r="E6" s="79">
        <v>10</v>
      </c>
      <c r="F6" s="80">
        <v>0.4</v>
      </c>
      <c r="G6" s="80"/>
      <c r="H6" s="81">
        <f>SUM(E6-F6-G6)</f>
        <v>9.6</v>
      </c>
      <c r="I6" s="58"/>
    </row>
    <row r="7" spans="1:10" x14ac:dyDescent="0.25">
      <c r="A7" s="76">
        <v>5</v>
      </c>
      <c r="B7" s="76" t="s">
        <v>57</v>
      </c>
      <c r="C7" s="77" t="s">
        <v>56</v>
      </c>
      <c r="D7" s="78">
        <v>41799</v>
      </c>
      <c r="E7" s="79">
        <v>10</v>
      </c>
      <c r="F7" s="80">
        <v>0.45</v>
      </c>
      <c r="G7" s="80"/>
      <c r="H7" s="81">
        <f t="shared" si="0"/>
        <v>9.5500000000000007</v>
      </c>
      <c r="I7" s="58"/>
    </row>
    <row r="8" spans="1:10" x14ac:dyDescent="0.25">
      <c r="A8" s="76">
        <v>6</v>
      </c>
      <c r="B8" s="136" t="s">
        <v>26</v>
      </c>
      <c r="C8" s="77" t="s">
        <v>24</v>
      </c>
      <c r="D8" s="137">
        <v>41548</v>
      </c>
      <c r="E8" s="79">
        <v>10</v>
      </c>
      <c r="F8" s="80">
        <v>0.45</v>
      </c>
      <c r="G8" s="80"/>
      <c r="H8" s="81">
        <f>SUM(E8-F8-G8)</f>
        <v>9.5500000000000007</v>
      </c>
      <c r="I8" s="58"/>
    </row>
    <row r="9" spans="1:10" x14ac:dyDescent="0.25">
      <c r="A9" s="76">
        <v>7</v>
      </c>
      <c r="B9" s="76" t="s">
        <v>48</v>
      </c>
      <c r="C9" s="77" t="s">
        <v>22</v>
      </c>
      <c r="D9" s="78">
        <v>41470</v>
      </c>
      <c r="E9" s="79">
        <v>10</v>
      </c>
      <c r="F9" s="80">
        <v>0.45</v>
      </c>
      <c r="G9" s="80"/>
      <c r="H9" s="81">
        <f>SUM(E9-F9-G9)</f>
        <v>9.5500000000000007</v>
      </c>
      <c r="I9" s="58"/>
    </row>
    <row r="10" spans="1:10" x14ac:dyDescent="0.25">
      <c r="A10" s="76">
        <v>8</v>
      </c>
      <c r="B10" s="76" t="s">
        <v>27</v>
      </c>
      <c r="C10" s="77" t="s">
        <v>24</v>
      </c>
      <c r="D10" s="78">
        <v>41557</v>
      </c>
      <c r="E10" s="79">
        <v>10</v>
      </c>
      <c r="F10" s="80">
        <v>0.5</v>
      </c>
      <c r="G10" s="80"/>
      <c r="H10" s="81">
        <f t="shared" si="0"/>
        <v>9.5</v>
      </c>
      <c r="I10" s="58"/>
    </row>
    <row r="11" spans="1:10" x14ac:dyDescent="0.25">
      <c r="A11" s="6">
        <v>9</v>
      </c>
      <c r="B11" s="6" t="s">
        <v>80</v>
      </c>
      <c r="C11" s="5" t="s">
        <v>22</v>
      </c>
      <c r="D11" s="4">
        <v>41943</v>
      </c>
      <c r="E11" s="3">
        <v>10</v>
      </c>
      <c r="F11" s="2">
        <v>0.55000000000000004</v>
      </c>
      <c r="G11" s="2"/>
      <c r="H11" s="1">
        <f t="shared" ref="H11:H25" si="1">SUM(E11-F11-G11)</f>
        <v>9.4499999999999993</v>
      </c>
    </row>
    <row r="12" spans="1:10" x14ac:dyDescent="0.25">
      <c r="A12" s="6">
        <v>10</v>
      </c>
      <c r="B12" s="6" t="s">
        <v>79</v>
      </c>
      <c r="C12" s="5" t="s">
        <v>22</v>
      </c>
      <c r="D12" s="4">
        <v>41860</v>
      </c>
      <c r="E12" s="3">
        <v>10</v>
      </c>
      <c r="F12" s="2">
        <v>0.55000000000000004</v>
      </c>
      <c r="G12" s="2"/>
      <c r="H12" s="1">
        <f t="shared" si="1"/>
        <v>9.4499999999999993</v>
      </c>
    </row>
    <row r="13" spans="1:10" x14ac:dyDescent="0.25">
      <c r="A13" s="6">
        <v>11</v>
      </c>
      <c r="B13" s="6" t="s">
        <v>64</v>
      </c>
      <c r="C13" s="5" t="s">
        <v>63</v>
      </c>
      <c r="D13" s="4">
        <v>41743</v>
      </c>
      <c r="E13" s="3">
        <v>10</v>
      </c>
      <c r="F13" s="2">
        <v>0.55000000000000004</v>
      </c>
      <c r="G13" s="2"/>
      <c r="H13" s="1">
        <f t="shared" si="1"/>
        <v>9.4499999999999993</v>
      </c>
    </row>
    <row r="14" spans="1:10" x14ac:dyDescent="0.25">
      <c r="A14" s="6">
        <v>12</v>
      </c>
      <c r="B14" s="6" t="s">
        <v>78</v>
      </c>
      <c r="C14" s="5" t="s">
        <v>69</v>
      </c>
      <c r="D14" s="4">
        <v>41688</v>
      </c>
      <c r="E14" s="3">
        <v>10</v>
      </c>
      <c r="F14" s="2">
        <v>0.55000000000000004</v>
      </c>
      <c r="G14" s="2"/>
      <c r="H14" s="1">
        <f t="shared" si="1"/>
        <v>9.4499999999999993</v>
      </c>
    </row>
    <row r="15" spans="1:10" x14ac:dyDescent="0.25">
      <c r="A15" s="6">
        <v>13</v>
      </c>
      <c r="B15" s="6" t="s">
        <v>29</v>
      </c>
      <c r="C15" s="5" t="s">
        <v>21</v>
      </c>
      <c r="D15" s="4">
        <v>41555</v>
      </c>
      <c r="E15" s="3">
        <v>10</v>
      </c>
      <c r="F15" s="2">
        <v>0.55000000000000004</v>
      </c>
      <c r="G15" s="2"/>
      <c r="H15" s="1">
        <f t="shared" si="1"/>
        <v>9.4499999999999993</v>
      </c>
    </row>
    <row r="16" spans="1:10" x14ac:dyDescent="0.25">
      <c r="A16" s="6">
        <v>14</v>
      </c>
      <c r="B16" s="6" t="s">
        <v>28</v>
      </c>
      <c r="C16" s="5" t="s">
        <v>24</v>
      </c>
      <c r="D16" s="4">
        <v>41534</v>
      </c>
      <c r="E16" s="3">
        <v>10</v>
      </c>
      <c r="F16" s="2">
        <v>0.55000000000000004</v>
      </c>
      <c r="G16" s="2"/>
      <c r="H16" s="1">
        <f t="shared" si="1"/>
        <v>9.4499999999999993</v>
      </c>
    </row>
    <row r="17" spans="1:8" ht="15" customHeight="1" x14ac:dyDescent="0.25">
      <c r="A17" s="6">
        <v>15</v>
      </c>
      <c r="B17" s="30" t="s">
        <v>42</v>
      </c>
      <c r="C17" s="5" t="s">
        <v>41</v>
      </c>
      <c r="D17" s="27">
        <v>41360</v>
      </c>
      <c r="E17" s="3">
        <v>10</v>
      </c>
      <c r="F17" s="2">
        <v>0.55000000000000004</v>
      </c>
      <c r="G17" s="2"/>
      <c r="H17" s="1">
        <f t="shared" si="1"/>
        <v>9.4499999999999993</v>
      </c>
    </row>
    <row r="18" spans="1:8" x14ac:dyDescent="0.25">
      <c r="A18" s="6">
        <v>16</v>
      </c>
      <c r="B18" s="6" t="s">
        <v>53</v>
      </c>
      <c r="C18" s="5" t="s">
        <v>23</v>
      </c>
      <c r="D18" s="4">
        <v>41901</v>
      </c>
      <c r="E18" s="3">
        <v>10</v>
      </c>
      <c r="F18" s="2">
        <v>0.6</v>
      </c>
      <c r="G18" s="2"/>
      <c r="H18" s="1">
        <f t="shared" si="1"/>
        <v>9.4</v>
      </c>
    </row>
    <row r="19" spans="1:8" x14ac:dyDescent="0.25">
      <c r="A19" s="6">
        <v>17</v>
      </c>
      <c r="B19" s="6" t="s">
        <v>54</v>
      </c>
      <c r="C19" s="5" t="s">
        <v>23</v>
      </c>
      <c r="D19" s="4">
        <v>41781</v>
      </c>
      <c r="E19" s="3">
        <v>10</v>
      </c>
      <c r="F19" s="2">
        <v>0.6</v>
      </c>
      <c r="G19" s="2"/>
      <c r="H19" s="1">
        <f t="shared" si="1"/>
        <v>9.4</v>
      </c>
    </row>
    <row r="20" spans="1:8" x14ac:dyDescent="0.25">
      <c r="A20" s="6">
        <v>18</v>
      </c>
      <c r="B20" s="6" t="s">
        <v>75</v>
      </c>
      <c r="C20" s="5" t="s">
        <v>69</v>
      </c>
      <c r="D20" s="4">
        <v>41456</v>
      </c>
      <c r="E20" s="3">
        <v>10</v>
      </c>
      <c r="F20" s="2">
        <v>0.6</v>
      </c>
      <c r="G20" s="2"/>
      <c r="H20" s="1">
        <f t="shared" si="1"/>
        <v>9.4</v>
      </c>
    </row>
    <row r="21" spans="1:8" x14ac:dyDescent="0.25">
      <c r="A21" s="6">
        <v>19</v>
      </c>
      <c r="B21" s="6" t="s">
        <v>70</v>
      </c>
      <c r="C21" s="5" t="s">
        <v>69</v>
      </c>
      <c r="D21" s="4">
        <v>41789</v>
      </c>
      <c r="E21" s="3">
        <v>10</v>
      </c>
      <c r="F21" s="2">
        <v>0.65</v>
      </c>
      <c r="G21" s="2"/>
      <c r="H21" s="1">
        <f t="shared" si="1"/>
        <v>9.35</v>
      </c>
    </row>
    <row r="22" spans="1:8" x14ac:dyDescent="0.25">
      <c r="A22" s="6">
        <v>20</v>
      </c>
      <c r="B22" s="6" t="s">
        <v>76</v>
      </c>
      <c r="C22" s="5" t="s">
        <v>69</v>
      </c>
      <c r="D22" s="4">
        <v>41311</v>
      </c>
      <c r="E22" s="3">
        <v>10</v>
      </c>
      <c r="F22" s="2">
        <v>0.65</v>
      </c>
      <c r="G22" s="2"/>
      <c r="H22" s="1">
        <f t="shared" si="1"/>
        <v>9.35</v>
      </c>
    </row>
    <row r="23" spans="1:8" x14ac:dyDescent="0.25">
      <c r="A23" s="6">
        <v>21</v>
      </c>
      <c r="B23" s="6" t="s">
        <v>68</v>
      </c>
      <c r="C23" s="5" t="s">
        <v>65</v>
      </c>
      <c r="D23" s="4">
        <v>41843</v>
      </c>
      <c r="E23" s="3">
        <v>10</v>
      </c>
      <c r="F23" s="2">
        <v>0.7</v>
      </c>
      <c r="G23" s="2"/>
      <c r="H23" s="1">
        <f t="shared" si="1"/>
        <v>9.3000000000000007</v>
      </c>
    </row>
    <row r="24" spans="1:8" x14ac:dyDescent="0.25">
      <c r="A24" s="6">
        <v>22</v>
      </c>
      <c r="B24" s="6" t="s">
        <v>66</v>
      </c>
      <c r="C24" s="5" t="s">
        <v>65</v>
      </c>
      <c r="D24" s="4">
        <v>41838</v>
      </c>
      <c r="E24" s="3">
        <v>10</v>
      </c>
      <c r="F24" s="2">
        <v>0.2</v>
      </c>
      <c r="G24" s="2">
        <v>0.5</v>
      </c>
      <c r="H24" s="1">
        <f t="shared" si="1"/>
        <v>9.3000000000000007</v>
      </c>
    </row>
    <row r="25" spans="1:8" x14ac:dyDescent="0.25">
      <c r="A25" s="6">
        <v>23</v>
      </c>
      <c r="B25" s="6" t="s">
        <v>74</v>
      </c>
      <c r="C25" s="5" t="s">
        <v>69</v>
      </c>
      <c r="D25" s="4">
        <v>41459</v>
      </c>
      <c r="E25" s="3">
        <v>10</v>
      </c>
      <c r="F25" s="2">
        <v>0.7</v>
      </c>
      <c r="G25" s="2"/>
      <c r="H25" s="1">
        <f t="shared" si="1"/>
        <v>9.3000000000000007</v>
      </c>
    </row>
    <row r="26" spans="1:8" x14ac:dyDescent="0.25">
      <c r="A26" s="6">
        <v>24</v>
      </c>
      <c r="B26" s="6" t="s">
        <v>72</v>
      </c>
      <c r="C26" s="5" t="s">
        <v>69</v>
      </c>
      <c r="D26" s="4">
        <v>41322</v>
      </c>
      <c r="E26" s="3">
        <v>10</v>
      </c>
      <c r="F26" s="2">
        <v>0.8</v>
      </c>
      <c r="G26" s="2"/>
      <c r="H26" s="1">
        <f t="shared" si="0"/>
        <v>9.1999999999999993</v>
      </c>
    </row>
    <row r="27" spans="1:8" x14ac:dyDescent="0.25">
      <c r="A27" s="6">
        <v>25</v>
      </c>
      <c r="B27" s="6" t="s">
        <v>61</v>
      </c>
      <c r="C27" s="5" t="s">
        <v>56</v>
      </c>
      <c r="D27" s="4">
        <v>41689</v>
      </c>
      <c r="E27" s="3">
        <v>10</v>
      </c>
      <c r="F27" s="2">
        <v>0.7</v>
      </c>
      <c r="G27" s="2">
        <v>0.2</v>
      </c>
      <c r="H27" s="1">
        <f>SUM(E27-F27-G27)</f>
        <v>9.1000000000000014</v>
      </c>
    </row>
    <row r="28" spans="1:8" x14ac:dyDescent="0.25">
      <c r="A28" s="6">
        <v>26</v>
      </c>
      <c r="B28" s="30" t="s">
        <v>43</v>
      </c>
      <c r="C28" s="5" t="s">
        <v>20</v>
      </c>
      <c r="D28" s="27">
        <v>41593</v>
      </c>
      <c r="E28" s="3">
        <v>10</v>
      </c>
      <c r="F28" s="2">
        <v>0.9</v>
      </c>
      <c r="G28" s="2"/>
      <c r="H28" s="1">
        <f>SUM(E28-F28-G28)</f>
        <v>9.1</v>
      </c>
    </row>
    <row r="29" spans="1:8" x14ac:dyDescent="0.25">
      <c r="A29" s="6">
        <v>27</v>
      </c>
      <c r="B29" s="6" t="s">
        <v>77</v>
      </c>
      <c r="C29" s="5" t="s">
        <v>69</v>
      </c>
      <c r="D29" s="4">
        <v>41538</v>
      </c>
      <c r="E29" s="3">
        <v>10</v>
      </c>
      <c r="F29" s="2">
        <v>0.9</v>
      </c>
      <c r="G29" s="2"/>
      <c r="H29" s="1">
        <f t="shared" si="0"/>
        <v>9.1</v>
      </c>
    </row>
    <row r="30" spans="1:8" x14ac:dyDescent="0.25">
      <c r="A30" s="6">
        <v>28</v>
      </c>
      <c r="B30" s="6" t="s">
        <v>31</v>
      </c>
      <c r="C30" s="5" t="s">
        <v>21</v>
      </c>
      <c r="D30" s="4">
        <v>41524</v>
      </c>
      <c r="E30" s="3">
        <v>10</v>
      </c>
      <c r="F30" s="2">
        <v>0.92500000000000004</v>
      </c>
      <c r="G30" s="2"/>
      <c r="H30" s="1">
        <f t="shared" si="0"/>
        <v>9.0749999999999993</v>
      </c>
    </row>
    <row r="31" spans="1:8" x14ac:dyDescent="0.25">
      <c r="A31" s="6">
        <v>29</v>
      </c>
      <c r="B31" s="30" t="s">
        <v>30</v>
      </c>
      <c r="C31" s="5" t="s">
        <v>21</v>
      </c>
      <c r="D31" s="27">
        <v>41410</v>
      </c>
      <c r="E31" s="3">
        <v>10</v>
      </c>
      <c r="F31" s="2">
        <v>1</v>
      </c>
      <c r="G31" s="2"/>
      <c r="H31" s="1">
        <f t="shared" si="0"/>
        <v>9</v>
      </c>
    </row>
    <row r="32" spans="1:8" x14ac:dyDescent="0.25">
      <c r="A32" s="6">
        <v>30</v>
      </c>
      <c r="B32" s="31" t="s">
        <v>35</v>
      </c>
      <c r="C32" s="5" t="s">
        <v>18</v>
      </c>
      <c r="D32" s="21">
        <v>41500</v>
      </c>
      <c r="E32" s="3">
        <v>10</v>
      </c>
      <c r="F32" s="2">
        <v>1.05</v>
      </c>
      <c r="G32" s="2"/>
      <c r="H32" s="1">
        <f t="shared" si="0"/>
        <v>8.9499999999999993</v>
      </c>
    </row>
    <row r="33" spans="1:8" x14ac:dyDescent="0.25">
      <c r="A33" s="6">
        <v>31</v>
      </c>
      <c r="B33" s="6" t="s">
        <v>60</v>
      </c>
      <c r="C33" s="5" t="s">
        <v>56</v>
      </c>
      <c r="D33" s="4">
        <v>41838</v>
      </c>
      <c r="E33" s="3">
        <v>10</v>
      </c>
      <c r="F33" s="2">
        <v>1.2</v>
      </c>
      <c r="G33" s="2"/>
      <c r="H33" s="1">
        <f>SUM(E33-F33-G33)</f>
        <v>8.8000000000000007</v>
      </c>
    </row>
    <row r="34" spans="1:8" x14ac:dyDescent="0.25">
      <c r="A34" s="6">
        <v>32</v>
      </c>
      <c r="B34" s="6" t="s">
        <v>37</v>
      </c>
      <c r="C34" s="5" t="s">
        <v>18</v>
      </c>
      <c r="D34" s="4">
        <v>41594</v>
      </c>
      <c r="E34" s="3">
        <v>10</v>
      </c>
      <c r="F34" s="2">
        <v>1.2</v>
      </c>
      <c r="G34" s="2"/>
      <c r="H34" s="1">
        <f>SUM(E34-F34-G34)</f>
        <v>8.8000000000000007</v>
      </c>
    </row>
    <row r="35" spans="1:8" ht="15" customHeight="1" x14ac:dyDescent="0.25">
      <c r="A35" s="6">
        <v>33</v>
      </c>
      <c r="B35" s="6" t="s">
        <v>58</v>
      </c>
      <c r="C35" s="5" t="s">
        <v>56</v>
      </c>
      <c r="D35" s="4">
        <v>41918</v>
      </c>
      <c r="E35" s="3">
        <v>10</v>
      </c>
      <c r="F35" s="2">
        <v>1.25</v>
      </c>
      <c r="G35" s="2"/>
      <c r="H35" s="1">
        <f>SUM(E35-F35-G35)</f>
        <v>8.75</v>
      </c>
    </row>
    <row r="36" spans="1:8" x14ac:dyDescent="0.25">
      <c r="A36" s="6">
        <v>34</v>
      </c>
      <c r="B36" s="6" t="s">
        <v>67</v>
      </c>
      <c r="C36" s="5" t="s">
        <v>65</v>
      </c>
      <c r="D36" s="4">
        <v>41838</v>
      </c>
      <c r="E36" s="3">
        <v>10</v>
      </c>
      <c r="F36" s="2">
        <v>1.25</v>
      </c>
      <c r="G36" s="2"/>
      <c r="H36" s="1">
        <f>SUM(E36-F36-G36)</f>
        <v>8.75</v>
      </c>
    </row>
    <row r="37" spans="1:8" x14ac:dyDescent="0.25">
      <c r="A37" s="6">
        <v>35</v>
      </c>
      <c r="B37" s="6" t="s">
        <v>73</v>
      </c>
      <c r="C37" s="5" t="s">
        <v>69</v>
      </c>
      <c r="D37" s="4">
        <v>41796</v>
      </c>
      <c r="E37" s="3">
        <v>10</v>
      </c>
      <c r="F37" s="2">
        <v>1.25</v>
      </c>
      <c r="G37" s="2"/>
      <c r="H37" s="1">
        <f>SUM(E37-F37-G37)</f>
        <v>8.75</v>
      </c>
    </row>
    <row r="38" spans="1:8" x14ac:dyDescent="0.25">
      <c r="A38" s="6">
        <v>36</v>
      </c>
      <c r="B38" s="6" t="s">
        <v>34</v>
      </c>
      <c r="C38" s="5" t="s">
        <v>18</v>
      </c>
      <c r="D38" s="4">
        <v>41500</v>
      </c>
      <c r="E38" s="3">
        <v>10</v>
      </c>
      <c r="F38" s="2">
        <v>1.3</v>
      </c>
      <c r="G38" s="2"/>
      <c r="H38" s="1">
        <f t="shared" ref="H38:H53" si="2">SUM(E38-F38-G38)</f>
        <v>8.6999999999999993</v>
      </c>
    </row>
    <row r="39" spans="1:8" x14ac:dyDescent="0.25">
      <c r="A39" s="6">
        <v>37</v>
      </c>
      <c r="B39" s="6" t="s">
        <v>39</v>
      </c>
      <c r="C39" s="5" t="s">
        <v>18</v>
      </c>
      <c r="D39" s="4">
        <v>41646</v>
      </c>
      <c r="E39" s="3">
        <v>10</v>
      </c>
      <c r="F39" s="2">
        <v>1.05</v>
      </c>
      <c r="G39" s="2">
        <v>0.3</v>
      </c>
      <c r="H39" s="1">
        <f t="shared" si="2"/>
        <v>8.6499999999999986</v>
      </c>
    </row>
    <row r="40" spans="1:8" x14ac:dyDescent="0.25">
      <c r="A40" s="6">
        <v>38</v>
      </c>
      <c r="B40" s="6" t="s">
        <v>59</v>
      </c>
      <c r="C40" s="5" t="s">
        <v>56</v>
      </c>
      <c r="D40" s="4">
        <v>41973</v>
      </c>
      <c r="E40" s="3">
        <v>10</v>
      </c>
      <c r="F40" s="2">
        <v>1.55</v>
      </c>
      <c r="G40" s="2"/>
      <c r="H40" s="1">
        <f t="shared" si="2"/>
        <v>8.4499999999999993</v>
      </c>
    </row>
    <row r="41" spans="1:8" x14ac:dyDescent="0.25">
      <c r="A41" s="6">
        <v>39</v>
      </c>
      <c r="B41" s="6" t="s">
        <v>45</v>
      </c>
      <c r="C41" s="5" t="s">
        <v>21</v>
      </c>
      <c r="D41" s="4">
        <v>41957</v>
      </c>
      <c r="E41" s="3">
        <v>10</v>
      </c>
      <c r="F41" s="2">
        <v>1.3</v>
      </c>
      <c r="G41" s="2">
        <v>0.3</v>
      </c>
      <c r="H41" s="1">
        <f t="shared" si="2"/>
        <v>8.3999999999999986</v>
      </c>
    </row>
    <row r="42" spans="1:8" x14ac:dyDescent="0.25">
      <c r="A42" s="6">
        <v>40</v>
      </c>
      <c r="B42" s="6" t="s">
        <v>40</v>
      </c>
      <c r="C42" s="5" t="s">
        <v>18</v>
      </c>
      <c r="D42" s="4">
        <v>41816</v>
      </c>
      <c r="E42" s="3">
        <v>10</v>
      </c>
      <c r="F42" s="2">
        <v>1.35</v>
      </c>
      <c r="G42" s="2">
        <v>0.3</v>
      </c>
      <c r="H42" s="1">
        <f>SUM(E42-F42-G42)</f>
        <v>8.35</v>
      </c>
    </row>
    <row r="43" spans="1:8" x14ac:dyDescent="0.25">
      <c r="A43" s="6">
        <v>41</v>
      </c>
      <c r="B43" s="6" t="s">
        <v>51</v>
      </c>
      <c r="C43" s="5" t="s">
        <v>20</v>
      </c>
      <c r="D43" s="4">
        <v>41369</v>
      </c>
      <c r="E43" s="3">
        <v>10</v>
      </c>
      <c r="F43" s="2">
        <v>1.65</v>
      </c>
      <c r="G43" s="2"/>
      <c r="H43" s="1">
        <f>SUM(E43-F43-G43)</f>
        <v>8.35</v>
      </c>
    </row>
    <row r="44" spans="1:8" x14ac:dyDescent="0.25">
      <c r="A44" s="6">
        <v>42</v>
      </c>
      <c r="B44" s="31" t="s">
        <v>47</v>
      </c>
      <c r="C44" s="5" t="s">
        <v>46</v>
      </c>
      <c r="D44" s="21">
        <v>41884</v>
      </c>
      <c r="E44" s="3">
        <v>10</v>
      </c>
      <c r="F44" s="2">
        <v>1.4</v>
      </c>
      <c r="G44" s="2">
        <v>0.3</v>
      </c>
      <c r="H44" s="1">
        <f>SUM(E44-F44-G44)</f>
        <v>8.2999999999999989</v>
      </c>
    </row>
    <row r="45" spans="1:8" x14ac:dyDescent="0.25">
      <c r="A45" s="6">
        <v>43</v>
      </c>
      <c r="B45" s="6" t="s">
        <v>38</v>
      </c>
      <c r="C45" s="5" t="s">
        <v>18</v>
      </c>
      <c r="D45" s="4">
        <v>41597</v>
      </c>
      <c r="E45" s="3">
        <v>10</v>
      </c>
      <c r="F45" s="2">
        <v>1.7</v>
      </c>
      <c r="G45" s="2"/>
      <c r="H45" s="1">
        <f>SUM(E45-F45-G45)</f>
        <v>8.3000000000000007</v>
      </c>
    </row>
    <row r="46" spans="1:8" x14ac:dyDescent="0.25">
      <c r="A46" s="6">
        <v>44</v>
      </c>
      <c r="B46" s="30" t="s">
        <v>44</v>
      </c>
      <c r="C46" s="5" t="s">
        <v>20</v>
      </c>
      <c r="D46" s="27">
        <v>41375</v>
      </c>
      <c r="E46" s="3">
        <v>10</v>
      </c>
      <c r="F46" s="2">
        <v>1.75</v>
      </c>
      <c r="G46" s="2"/>
      <c r="H46" s="1">
        <f t="shared" si="2"/>
        <v>8.25</v>
      </c>
    </row>
    <row r="47" spans="1:8" x14ac:dyDescent="0.25">
      <c r="A47" s="6">
        <v>45</v>
      </c>
      <c r="B47" s="6" t="s">
        <v>32</v>
      </c>
      <c r="C47" s="5" t="s">
        <v>18</v>
      </c>
      <c r="D47" s="4">
        <v>41485</v>
      </c>
      <c r="E47" s="3">
        <v>10</v>
      </c>
      <c r="F47" s="2">
        <v>1.95</v>
      </c>
      <c r="G47" s="2"/>
      <c r="H47" s="1">
        <f t="shared" si="2"/>
        <v>8.0500000000000007</v>
      </c>
    </row>
    <row r="48" spans="1:8" x14ac:dyDescent="0.25">
      <c r="A48" s="6">
        <v>46</v>
      </c>
      <c r="B48" s="31" t="s">
        <v>50</v>
      </c>
      <c r="C48" s="5" t="s">
        <v>20</v>
      </c>
      <c r="D48" s="21">
        <v>41729</v>
      </c>
      <c r="E48" s="3">
        <v>10</v>
      </c>
      <c r="F48" s="2">
        <v>1.7</v>
      </c>
      <c r="G48" s="2">
        <v>0.3</v>
      </c>
      <c r="H48" s="1">
        <f t="shared" si="2"/>
        <v>8</v>
      </c>
    </row>
    <row r="49" spans="1:8" ht="15" customHeight="1" x14ac:dyDescent="0.25">
      <c r="A49" s="6">
        <v>47</v>
      </c>
      <c r="B49" s="6" t="s">
        <v>33</v>
      </c>
      <c r="C49" s="5" t="s">
        <v>18</v>
      </c>
      <c r="D49" s="4">
        <v>41684</v>
      </c>
      <c r="E49" s="3">
        <v>10</v>
      </c>
      <c r="F49" s="2">
        <v>2.7</v>
      </c>
      <c r="G49" s="2"/>
      <c r="H49" s="1">
        <f t="shared" si="2"/>
        <v>7.3</v>
      </c>
    </row>
    <row r="50" spans="1:8" x14ac:dyDescent="0.25">
      <c r="A50" s="60">
        <v>48</v>
      </c>
      <c r="B50" s="61" t="s">
        <v>36</v>
      </c>
      <c r="C50" s="62" t="s">
        <v>18</v>
      </c>
      <c r="D50" s="63">
        <v>41723</v>
      </c>
      <c r="E50" s="64">
        <v>0</v>
      </c>
      <c r="F50" s="65">
        <v>0</v>
      </c>
      <c r="G50" s="66"/>
      <c r="H50" s="116">
        <f t="shared" si="2"/>
        <v>0</v>
      </c>
    </row>
    <row r="51" spans="1:8" x14ac:dyDescent="0.25">
      <c r="A51" s="60">
        <v>49</v>
      </c>
      <c r="B51" s="61" t="s">
        <v>81</v>
      </c>
      <c r="C51" s="62" t="s">
        <v>22</v>
      </c>
      <c r="D51" s="63">
        <v>41526</v>
      </c>
      <c r="E51" s="64">
        <v>0</v>
      </c>
      <c r="F51" s="65">
        <v>0</v>
      </c>
      <c r="G51" s="66"/>
      <c r="H51" s="116">
        <f t="shared" si="2"/>
        <v>0</v>
      </c>
    </row>
    <row r="52" spans="1:8" ht="15" customHeight="1" x14ac:dyDescent="0.25">
      <c r="A52" s="60">
        <v>50</v>
      </c>
      <c r="B52" s="61" t="s">
        <v>49</v>
      </c>
      <c r="C52" s="62" t="s">
        <v>22</v>
      </c>
      <c r="D52" s="63">
        <v>41365</v>
      </c>
      <c r="E52" s="64">
        <v>0</v>
      </c>
      <c r="F52" s="65">
        <v>0</v>
      </c>
      <c r="G52" s="66"/>
      <c r="H52" s="116">
        <f t="shared" si="2"/>
        <v>0</v>
      </c>
    </row>
    <row r="53" spans="1:8" x14ac:dyDescent="0.25">
      <c r="A53" s="60">
        <v>51</v>
      </c>
      <c r="B53" s="61" t="s">
        <v>82</v>
      </c>
      <c r="C53" s="62" t="s">
        <v>22</v>
      </c>
      <c r="D53" s="63">
        <v>41287</v>
      </c>
      <c r="E53" s="64">
        <v>0</v>
      </c>
      <c r="F53" s="65">
        <v>0</v>
      </c>
      <c r="G53" s="66"/>
      <c r="H53" s="116">
        <f t="shared" si="2"/>
        <v>0</v>
      </c>
    </row>
  </sheetData>
  <sortState xmlns:xlrd2="http://schemas.microsoft.com/office/spreadsheetml/2017/richdata2" ref="B44:H45">
    <sortCondition descending="1" ref="D44:D45"/>
  </sortState>
  <mergeCells count="1">
    <mergeCell ref="E1:H1"/>
  </mergeCells>
  <dataValidations count="1">
    <dataValidation type="custom" allowBlank="1" showInputMessage="1" showErrorMessage="1" sqref="H3:H53" xr:uid="{00000000-0002-0000-0600-000000000000}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3"/>
  <sheetViews>
    <sheetView tabSelected="1" zoomScaleNormal="100" workbookViewId="0">
      <selection activeCell="M43" sqref="M43"/>
    </sheetView>
  </sheetViews>
  <sheetFormatPr defaultRowHeight="15" x14ac:dyDescent="0.25"/>
  <cols>
    <col min="1" max="1" width="3" bestFit="1" customWidth="1"/>
    <col min="2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 x14ac:dyDescent="0.25">
      <c r="C1" s="12"/>
      <c r="D1" s="12"/>
      <c r="E1" s="156" t="s">
        <v>9</v>
      </c>
      <c r="F1" s="156"/>
      <c r="G1" s="156"/>
      <c r="H1" s="156"/>
    </row>
    <row r="2" spans="1:9" x14ac:dyDescent="0.25">
      <c r="B2" s="13" t="s">
        <v>6</v>
      </c>
      <c r="C2" s="13" t="s">
        <v>5</v>
      </c>
      <c r="D2" s="13" t="s">
        <v>4</v>
      </c>
      <c r="E2" s="18" t="s">
        <v>3</v>
      </c>
      <c r="F2" s="18" t="s">
        <v>2</v>
      </c>
      <c r="G2" s="18" t="s">
        <v>1</v>
      </c>
      <c r="H2" s="18" t="s">
        <v>8</v>
      </c>
    </row>
    <row r="3" spans="1:9" x14ac:dyDescent="0.25">
      <c r="A3" s="35">
        <v>1</v>
      </c>
      <c r="B3" s="113" t="s">
        <v>52</v>
      </c>
      <c r="C3" s="98" t="s">
        <v>23</v>
      </c>
      <c r="D3" s="135">
        <v>41635</v>
      </c>
      <c r="E3" s="38">
        <v>10</v>
      </c>
      <c r="F3" s="39">
        <v>0.3</v>
      </c>
      <c r="G3" s="96"/>
      <c r="H3" s="110">
        <f>SUM(E3-F3-G3)</f>
        <v>9.6999999999999993</v>
      </c>
    </row>
    <row r="4" spans="1:9" x14ac:dyDescent="0.25">
      <c r="A4" s="35">
        <v>2</v>
      </c>
      <c r="B4" s="97" t="s">
        <v>25</v>
      </c>
      <c r="C4" s="98" t="s">
        <v>24</v>
      </c>
      <c r="D4" s="99">
        <v>41401</v>
      </c>
      <c r="E4" s="38">
        <v>10</v>
      </c>
      <c r="F4" s="39">
        <v>0.3</v>
      </c>
      <c r="G4" s="96"/>
      <c r="H4" s="110">
        <f>SUM(E4-F4-G4)</f>
        <v>9.6999999999999993</v>
      </c>
    </row>
    <row r="5" spans="1:9" x14ac:dyDescent="0.25">
      <c r="A5" s="76">
        <v>3</v>
      </c>
      <c r="B5" s="76" t="s">
        <v>77</v>
      </c>
      <c r="C5" s="77" t="s">
        <v>69</v>
      </c>
      <c r="D5" s="78">
        <v>41538</v>
      </c>
      <c r="E5" s="79">
        <v>10</v>
      </c>
      <c r="F5" s="80">
        <v>0.35</v>
      </c>
      <c r="G5" s="80"/>
      <c r="H5" s="81">
        <f t="shared" ref="H5:H9" si="0">SUM(E5-F5-G5)</f>
        <v>9.65</v>
      </c>
      <c r="I5" s="58"/>
    </row>
    <row r="6" spans="1:9" x14ac:dyDescent="0.25">
      <c r="A6" s="35">
        <v>4</v>
      </c>
      <c r="B6" s="97" t="s">
        <v>62</v>
      </c>
      <c r="C6" s="98" t="s">
        <v>63</v>
      </c>
      <c r="D6" s="99">
        <v>41838</v>
      </c>
      <c r="E6" s="38">
        <v>10</v>
      </c>
      <c r="F6" s="39">
        <v>0.4</v>
      </c>
      <c r="G6" s="96"/>
      <c r="H6" s="110">
        <f>SUM(E6-F6-G6)</f>
        <v>9.6</v>
      </c>
      <c r="I6" s="58"/>
    </row>
    <row r="7" spans="1:9" x14ac:dyDescent="0.25">
      <c r="A7" s="76">
        <v>5</v>
      </c>
      <c r="B7" s="76" t="s">
        <v>78</v>
      </c>
      <c r="C7" s="77" t="s">
        <v>69</v>
      </c>
      <c r="D7" s="78">
        <v>41688</v>
      </c>
      <c r="E7" s="79">
        <v>10</v>
      </c>
      <c r="F7" s="80">
        <v>0.4</v>
      </c>
      <c r="G7" s="80"/>
      <c r="H7" s="81">
        <f>SUM(E7-F7-G7)</f>
        <v>9.6</v>
      </c>
      <c r="I7" s="58"/>
    </row>
    <row r="8" spans="1:9" x14ac:dyDescent="0.25">
      <c r="A8" s="76">
        <v>6</v>
      </c>
      <c r="B8" s="76" t="s">
        <v>48</v>
      </c>
      <c r="C8" s="77" t="s">
        <v>22</v>
      </c>
      <c r="D8" s="78">
        <v>41470</v>
      </c>
      <c r="E8" s="79">
        <v>10</v>
      </c>
      <c r="F8" s="80">
        <v>0.4</v>
      </c>
      <c r="G8" s="80"/>
      <c r="H8" s="81">
        <f>SUM(E8-F8-G8)</f>
        <v>9.6</v>
      </c>
      <c r="I8" s="58"/>
    </row>
    <row r="9" spans="1:9" x14ac:dyDescent="0.25">
      <c r="A9" s="76">
        <v>7</v>
      </c>
      <c r="B9" s="76" t="s">
        <v>64</v>
      </c>
      <c r="C9" s="77" t="s">
        <v>63</v>
      </c>
      <c r="D9" s="78">
        <v>41743</v>
      </c>
      <c r="E9" s="79">
        <v>10</v>
      </c>
      <c r="F9" s="80">
        <v>0.5</v>
      </c>
      <c r="G9" s="80"/>
      <c r="H9" s="81">
        <f t="shared" si="0"/>
        <v>9.5</v>
      </c>
      <c r="I9" s="58"/>
    </row>
    <row r="10" spans="1:9" x14ac:dyDescent="0.25">
      <c r="A10" s="76">
        <v>8</v>
      </c>
      <c r="B10" s="76" t="s">
        <v>27</v>
      </c>
      <c r="C10" s="77" t="s">
        <v>24</v>
      </c>
      <c r="D10" s="78">
        <v>41557</v>
      </c>
      <c r="E10" s="79">
        <v>10</v>
      </c>
      <c r="F10" s="80">
        <v>0.6</v>
      </c>
      <c r="G10" s="80"/>
      <c r="H10" s="81">
        <f t="shared" ref="H10:H37" si="1">SUM(E10-F10-G10)</f>
        <v>9.4</v>
      </c>
    </row>
    <row r="11" spans="1:9" x14ac:dyDescent="0.25">
      <c r="A11" s="6">
        <v>9</v>
      </c>
      <c r="B11" s="31" t="s">
        <v>26</v>
      </c>
      <c r="C11" s="5" t="s">
        <v>24</v>
      </c>
      <c r="D11" s="21">
        <v>41548</v>
      </c>
      <c r="E11" s="3">
        <v>10</v>
      </c>
      <c r="F11" s="2">
        <v>0.6</v>
      </c>
      <c r="G11" s="2"/>
      <c r="H11" s="1">
        <f t="shared" si="1"/>
        <v>9.4</v>
      </c>
    </row>
    <row r="12" spans="1:9" x14ac:dyDescent="0.25">
      <c r="A12" s="6">
        <v>10</v>
      </c>
      <c r="B12" s="6" t="s">
        <v>74</v>
      </c>
      <c r="C12" s="5" t="s">
        <v>69</v>
      </c>
      <c r="D12" s="4">
        <v>41459</v>
      </c>
      <c r="E12" s="3">
        <v>10</v>
      </c>
      <c r="F12" s="2">
        <v>0.6</v>
      </c>
      <c r="G12" s="2"/>
      <c r="H12" s="1">
        <f t="shared" si="1"/>
        <v>9.4</v>
      </c>
    </row>
    <row r="13" spans="1:9" x14ac:dyDescent="0.25">
      <c r="A13" s="6">
        <v>11</v>
      </c>
      <c r="B13" s="6" t="s">
        <v>75</v>
      </c>
      <c r="C13" s="5" t="s">
        <v>69</v>
      </c>
      <c r="D13" s="4">
        <v>41456</v>
      </c>
      <c r="E13" s="3">
        <v>10</v>
      </c>
      <c r="F13" s="2">
        <v>0.6</v>
      </c>
      <c r="G13" s="2"/>
      <c r="H13" s="1">
        <f t="shared" si="1"/>
        <v>9.4</v>
      </c>
      <c r="I13" s="58"/>
    </row>
    <row r="14" spans="1:9" x14ac:dyDescent="0.25">
      <c r="A14" s="6">
        <v>12</v>
      </c>
      <c r="B14" s="30" t="s">
        <v>30</v>
      </c>
      <c r="C14" s="5" t="s">
        <v>21</v>
      </c>
      <c r="D14" s="27">
        <v>41410</v>
      </c>
      <c r="E14" s="3">
        <v>10</v>
      </c>
      <c r="F14" s="2">
        <v>0.6</v>
      </c>
      <c r="G14" s="2"/>
      <c r="H14" s="1">
        <f t="shared" si="1"/>
        <v>9.4</v>
      </c>
    </row>
    <row r="15" spans="1:9" x14ac:dyDescent="0.25">
      <c r="A15" s="6">
        <v>13</v>
      </c>
      <c r="B15" s="6" t="s">
        <v>71</v>
      </c>
      <c r="C15" s="5" t="s">
        <v>69</v>
      </c>
      <c r="D15" s="4">
        <v>41321</v>
      </c>
      <c r="E15" s="3">
        <v>10</v>
      </c>
      <c r="F15" s="2">
        <v>0.6</v>
      </c>
      <c r="G15" s="2"/>
      <c r="H15" s="1">
        <f t="shared" si="1"/>
        <v>9.4</v>
      </c>
    </row>
    <row r="16" spans="1:9" x14ac:dyDescent="0.25">
      <c r="A16" s="6">
        <v>14</v>
      </c>
      <c r="B16" s="6" t="s">
        <v>68</v>
      </c>
      <c r="C16" s="5" t="s">
        <v>65</v>
      </c>
      <c r="D16" s="4">
        <v>41843</v>
      </c>
      <c r="E16" s="3">
        <v>10</v>
      </c>
      <c r="F16" s="2">
        <v>0.7</v>
      </c>
      <c r="G16" s="2"/>
      <c r="H16" s="1">
        <f t="shared" si="1"/>
        <v>9.3000000000000007</v>
      </c>
    </row>
    <row r="17" spans="1:8" ht="15" customHeight="1" x14ac:dyDescent="0.25">
      <c r="A17" s="6">
        <v>15</v>
      </c>
      <c r="B17" s="6" t="s">
        <v>70</v>
      </c>
      <c r="C17" s="5" t="s">
        <v>69</v>
      </c>
      <c r="D17" s="4">
        <v>41789</v>
      </c>
      <c r="E17" s="3">
        <v>10</v>
      </c>
      <c r="F17" s="2">
        <v>0.7</v>
      </c>
      <c r="G17" s="2"/>
      <c r="H17" s="1">
        <f t="shared" si="1"/>
        <v>9.3000000000000007</v>
      </c>
    </row>
    <row r="18" spans="1:8" x14ac:dyDescent="0.25">
      <c r="A18" s="6">
        <v>16</v>
      </c>
      <c r="B18" s="6" t="s">
        <v>61</v>
      </c>
      <c r="C18" s="5" t="s">
        <v>56</v>
      </c>
      <c r="D18" s="4">
        <v>41689</v>
      </c>
      <c r="E18" s="3">
        <v>10</v>
      </c>
      <c r="F18" s="2">
        <v>0.7</v>
      </c>
      <c r="G18" s="2"/>
      <c r="H18" s="1">
        <f t="shared" si="1"/>
        <v>9.3000000000000007</v>
      </c>
    </row>
    <row r="19" spans="1:8" x14ac:dyDescent="0.25">
      <c r="A19" s="6">
        <v>17</v>
      </c>
      <c r="B19" s="6" t="s">
        <v>29</v>
      </c>
      <c r="C19" s="5" t="s">
        <v>21</v>
      </c>
      <c r="D19" s="4">
        <v>41555</v>
      </c>
      <c r="E19" s="3">
        <v>10</v>
      </c>
      <c r="F19" s="2">
        <v>0.7</v>
      </c>
      <c r="G19" s="2"/>
      <c r="H19" s="1">
        <f t="shared" si="1"/>
        <v>9.3000000000000007</v>
      </c>
    </row>
    <row r="20" spans="1:8" x14ac:dyDescent="0.25">
      <c r="A20" s="6">
        <v>18</v>
      </c>
      <c r="B20" s="6" t="s">
        <v>80</v>
      </c>
      <c r="C20" s="5" t="s">
        <v>22</v>
      </c>
      <c r="D20" s="4">
        <v>41943</v>
      </c>
      <c r="E20" s="3">
        <v>10</v>
      </c>
      <c r="F20" s="2">
        <v>0.8</v>
      </c>
      <c r="G20" s="2"/>
      <c r="H20" s="1">
        <f t="shared" si="1"/>
        <v>9.1999999999999993</v>
      </c>
    </row>
    <row r="21" spans="1:8" x14ac:dyDescent="0.25">
      <c r="A21" s="6">
        <v>19</v>
      </c>
      <c r="B21" s="30" t="s">
        <v>42</v>
      </c>
      <c r="C21" s="5" t="s">
        <v>41</v>
      </c>
      <c r="D21" s="27">
        <v>41360</v>
      </c>
      <c r="E21" s="3">
        <v>10</v>
      </c>
      <c r="F21" s="2">
        <v>0.8</v>
      </c>
      <c r="G21" s="2"/>
      <c r="H21" s="1">
        <f t="shared" si="1"/>
        <v>9.1999999999999993</v>
      </c>
    </row>
    <row r="22" spans="1:8" x14ac:dyDescent="0.25">
      <c r="A22" s="6">
        <v>20</v>
      </c>
      <c r="B22" s="6" t="s">
        <v>72</v>
      </c>
      <c r="C22" s="5" t="s">
        <v>69</v>
      </c>
      <c r="D22" s="4">
        <v>41322</v>
      </c>
      <c r="E22" s="3">
        <v>10</v>
      </c>
      <c r="F22" s="2">
        <v>0.8</v>
      </c>
      <c r="G22" s="2"/>
      <c r="H22" s="1">
        <f t="shared" si="1"/>
        <v>9.1999999999999993</v>
      </c>
    </row>
    <row r="23" spans="1:8" x14ac:dyDescent="0.25">
      <c r="A23" s="6">
        <v>21</v>
      </c>
      <c r="B23" s="6" t="s">
        <v>76</v>
      </c>
      <c r="C23" s="5" t="s">
        <v>69</v>
      </c>
      <c r="D23" s="4">
        <v>41311</v>
      </c>
      <c r="E23" s="3">
        <v>10</v>
      </c>
      <c r="F23" s="2">
        <v>0.8</v>
      </c>
      <c r="G23" s="2"/>
      <c r="H23" s="1">
        <f t="shared" si="1"/>
        <v>9.1999999999999993</v>
      </c>
    </row>
    <row r="24" spans="1:8" x14ac:dyDescent="0.25">
      <c r="A24" s="6">
        <v>22</v>
      </c>
      <c r="B24" s="6" t="s">
        <v>73</v>
      </c>
      <c r="C24" s="5" t="s">
        <v>69</v>
      </c>
      <c r="D24" s="4">
        <v>41796</v>
      </c>
      <c r="E24" s="3">
        <v>10</v>
      </c>
      <c r="F24" s="2">
        <v>0.9</v>
      </c>
      <c r="G24" s="2"/>
      <c r="H24" s="1">
        <f t="shared" si="1"/>
        <v>9.1</v>
      </c>
    </row>
    <row r="25" spans="1:8" x14ac:dyDescent="0.25">
      <c r="A25" s="6">
        <v>23</v>
      </c>
      <c r="B25" s="6" t="s">
        <v>54</v>
      </c>
      <c r="C25" s="5" t="s">
        <v>23</v>
      </c>
      <c r="D25" s="4">
        <v>41781</v>
      </c>
      <c r="E25" s="3">
        <v>10</v>
      </c>
      <c r="F25" s="2">
        <v>0.9</v>
      </c>
      <c r="G25" s="2"/>
      <c r="H25" s="1">
        <f t="shared" si="1"/>
        <v>9.1</v>
      </c>
    </row>
    <row r="26" spans="1:8" x14ac:dyDescent="0.25">
      <c r="A26" s="6">
        <v>24</v>
      </c>
      <c r="B26" s="6" t="s">
        <v>31</v>
      </c>
      <c r="C26" s="5" t="s">
        <v>21</v>
      </c>
      <c r="D26" s="4">
        <v>41524</v>
      </c>
      <c r="E26" s="3">
        <v>10</v>
      </c>
      <c r="F26" s="2">
        <v>0.9</v>
      </c>
      <c r="G26" s="2"/>
      <c r="H26" s="1">
        <f t="shared" si="1"/>
        <v>9.1</v>
      </c>
    </row>
    <row r="27" spans="1:8" x14ac:dyDescent="0.25">
      <c r="A27" s="6">
        <v>25</v>
      </c>
      <c r="B27" s="6" t="s">
        <v>37</v>
      </c>
      <c r="C27" s="5" t="s">
        <v>18</v>
      </c>
      <c r="D27" s="4">
        <v>41594</v>
      </c>
      <c r="E27" s="3">
        <v>10</v>
      </c>
      <c r="F27" s="2">
        <v>1</v>
      </c>
      <c r="G27" s="2"/>
      <c r="H27" s="1">
        <f t="shared" si="1"/>
        <v>9</v>
      </c>
    </row>
    <row r="28" spans="1:8" x14ac:dyDescent="0.25">
      <c r="A28" s="6">
        <v>26</v>
      </c>
      <c r="B28" s="30" t="s">
        <v>43</v>
      </c>
      <c r="C28" s="5" t="s">
        <v>20</v>
      </c>
      <c r="D28" s="27">
        <v>41593</v>
      </c>
      <c r="E28" s="3">
        <v>10</v>
      </c>
      <c r="F28" s="2">
        <v>1</v>
      </c>
      <c r="G28" s="2"/>
      <c r="H28" s="1">
        <f t="shared" si="1"/>
        <v>9</v>
      </c>
    </row>
    <row r="29" spans="1:8" x14ac:dyDescent="0.25">
      <c r="A29" s="6">
        <v>27</v>
      </c>
      <c r="B29" s="6" t="s">
        <v>28</v>
      </c>
      <c r="C29" s="5" t="s">
        <v>24</v>
      </c>
      <c r="D29" s="4">
        <v>41534</v>
      </c>
      <c r="E29" s="3">
        <v>10</v>
      </c>
      <c r="F29" s="2">
        <v>1</v>
      </c>
      <c r="G29" s="2"/>
      <c r="H29" s="1">
        <f t="shared" si="1"/>
        <v>9</v>
      </c>
    </row>
    <row r="30" spans="1:8" x14ac:dyDescent="0.25">
      <c r="A30" s="6">
        <v>28</v>
      </c>
      <c r="B30" s="6" t="s">
        <v>53</v>
      </c>
      <c r="C30" s="5" t="s">
        <v>23</v>
      </c>
      <c r="D30" s="4">
        <v>41901</v>
      </c>
      <c r="E30" s="3">
        <v>9.5</v>
      </c>
      <c r="F30" s="2">
        <v>0.6</v>
      </c>
      <c r="G30" s="2"/>
      <c r="H30" s="1">
        <f t="shared" si="1"/>
        <v>8.9</v>
      </c>
    </row>
    <row r="31" spans="1:8" x14ac:dyDescent="0.25">
      <c r="A31" s="6">
        <v>29</v>
      </c>
      <c r="B31" s="6" t="s">
        <v>79</v>
      </c>
      <c r="C31" s="5" t="s">
        <v>22</v>
      </c>
      <c r="D31" s="4">
        <v>41860</v>
      </c>
      <c r="E31" s="3">
        <v>9.5</v>
      </c>
      <c r="F31" s="2">
        <v>0.6</v>
      </c>
      <c r="G31" s="2"/>
      <c r="H31" s="1">
        <f t="shared" si="1"/>
        <v>8.9</v>
      </c>
    </row>
    <row r="32" spans="1:8" x14ac:dyDescent="0.25">
      <c r="A32" s="6">
        <v>30</v>
      </c>
      <c r="B32" s="6" t="s">
        <v>67</v>
      </c>
      <c r="C32" s="5" t="s">
        <v>65</v>
      </c>
      <c r="D32" s="4">
        <v>41838</v>
      </c>
      <c r="E32" s="3">
        <v>10</v>
      </c>
      <c r="F32" s="2">
        <v>1.1000000000000001</v>
      </c>
      <c r="G32" s="2"/>
      <c r="H32" s="1">
        <f t="shared" si="1"/>
        <v>8.9</v>
      </c>
    </row>
    <row r="33" spans="1:8" x14ac:dyDescent="0.25">
      <c r="A33" s="6">
        <v>31</v>
      </c>
      <c r="B33" s="6" t="s">
        <v>39</v>
      </c>
      <c r="C33" s="5" t="s">
        <v>18</v>
      </c>
      <c r="D33" s="4">
        <v>41646</v>
      </c>
      <c r="E33" s="3">
        <v>10</v>
      </c>
      <c r="F33" s="2">
        <v>1.1000000000000001</v>
      </c>
      <c r="G33" s="2"/>
      <c r="H33" s="1">
        <f t="shared" si="1"/>
        <v>8.9</v>
      </c>
    </row>
    <row r="34" spans="1:8" x14ac:dyDescent="0.25">
      <c r="A34" s="6">
        <v>32</v>
      </c>
      <c r="B34" s="6" t="s">
        <v>40</v>
      </c>
      <c r="C34" s="5" t="s">
        <v>18</v>
      </c>
      <c r="D34" s="4">
        <v>41816</v>
      </c>
      <c r="E34" s="3">
        <v>10</v>
      </c>
      <c r="F34" s="2">
        <v>1.2</v>
      </c>
      <c r="G34" s="2"/>
      <c r="H34" s="1">
        <f t="shared" si="1"/>
        <v>8.8000000000000007</v>
      </c>
    </row>
    <row r="35" spans="1:8" ht="15" customHeight="1" x14ac:dyDescent="0.25">
      <c r="A35" s="6">
        <v>33</v>
      </c>
      <c r="B35" s="6" t="s">
        <v>38</v>
      </c>
      <c r="C35" s="5" t="s">
        <v>18</v>
      </c>
      <c r="D35" s="4">
        <v>41597</v>
      </c>
      <c r="E35" s="3">
        <v>10</v>
      </c>
      <c r="F35" s="2">
        <v>1.2</v>
      </c>
      <c r="G35" s="2"/>
      <c r="H35" s="1">
        <f t="shared" si="1"/>
        <v>8.8000000000000007</v>
      </c>
    </row>
    <row r="36" spans="1:8" x14ac:dyDescent="0.25">
      <c r="A36" s="6">
        <v>34</v>
      </c>
      <c r="B36" s="31" t="s">
        <v>35</v>
      </c>
      <c r="C36" s="5" t="s">
        <v>18</v>
      </c>
      <c r="D36" s="21">
        <v>41500</v>
      </c>
      <c r="E36" s="3">
        <v>10</v>
      </c>
      <c r="F36" s="2">
        <v>1.2</v>
      </c>
      <c r="G36" s="2"/>
      <c r="H36" s="1">
        <f t="shared" si="1"/>
        <v>8.8000000000000007</v>
      </c>
    </row>
    <row r="37" spans="1:8" x14ac:dyDescent="0.25">
      <c r="A37" s="6">
        <v>35</v>
      </c>
      <c r="B37" s="30" t="s">
        <v>44</v>
      </c>
      <c r="C37" s="5" t="s">
        <v>20</v>
      </c>
      <c r="D37" s="27">
        <v>41375</v>
      </c>
      <c r="E37" s="3">
        <v>10</v>
      </c>
      <c r="F37" s="2">
        <v>1.2</v>
      </c>
      <c r="G37" s="2"/>
      <c r="H37" s="1">
        <f t="shared" si="1"/>
        <v>8.8000000000000007</v>
      </c>
    </row>
    <row r="38" spans="1:8" x14ac:dyDescent="0.25">
      <c r="A38" s="6">
        <v>36</v>
      </c>
      <c r="B38" s="6" t="s">
        <v>34</v>
      </c>
      <c r="C38" s="5" t="s">
        <v>18</v>
      </c>
      <c r="D38" s="4">
        <v>41500</v>
      </c>
      <c r="E38" s="3">
        <v>10</v>
      </c>
      <c r="F38" s="2">
        <v>1.3</v>
      </c>
      <c r="G38" s="2"/>
      <c r="H38" s="1">
        <f t="shared" ref="H38:H53" si="2">SUM(E38-F38-G38)</f>
        <v>8.6999999999999993</v>
      </c>
    </row>
    <row r="39" spans="1:8" x14ac:dyDescent="0.25">
      <c r="A39" s="6">
        <v>37</v>
      </c>
      <c r="B39" s="6" t="s">
        <v>57</v>
      </c>
      <c r="C39" s="5" t="s">
        <v>56</v>
      </c>
      <c r="D39" s="4">
        <v>41799</v>
      </c>
      <c r="E39" s="3">
        <v>9.5</v>
      </c>
      <c r="F39" s="2">
        <v>0.9</v>
      </c>
      <c r="G39" s="2"/>
      <c r="H39" s="1">
        <f t="shared" si="2"/>
        <v>8.6</v>
      </c>
    </row>
    <row r="40" spans="1:8" x14ac:dyDescent="0.25">
      <c r="A40" s="6">
        <v>38</v>
      </c>
      <c r="B40" s="6" t="s">
        <v>58</v>
      </c>
      <c r="C40" s="5" t="s">
        <v>56</v>
      </c>
      <c r="D40" s="4">
        <v>41918</v>
      </c>
      <c r="E40" s="3">
        <v>9</v>
      </c>
      <c r="F40" s="2">
        <v>0.5</v>
      </c>
      <c r="G40" s="2"/>
      <c r="H40" s="1">
        <f t="shared" si="2"/>
        <v>8.5</v>
      </c>
    </row>
    <row r="41" spans="1:8" x14ac:dyDescent="0.25">
      <c r="A41" s="6">
        <v>39</v>
      </c>
      <c r="B41" s="6" t="s">
        <v>66</v>
      </c>
      <c r="C41" s="5" t="s">
        <v>65</v>
      </c>
      <c r="D41" s="4">
        <v>41838</v>
      </c>
      <c r="E41" s="3">
        <v>9</v>
      </c>
      <c r="F41" s="2">
        <v>0.6</v>
      </c>
      <c r="G41" s="2"/>
      <c r="H41" s="1">
        <f t="shared" si="2"/>
        <v>8.4</v>
      </c>
    </row>
    <row r="42" spans="1:8" x14ac:dyDescent="0.25">
      <c r="A42" s="6">
        <v>40</v>
      </c>
      <c r="B42" s="6" t="s">
        <v>51</v>
      </c>
      <c r="C42" s="5" t="s">
        <v>20</v>
      </c>
      <c r="D42" s="4">
        <v>41369</v>
      </c>
      <c r="E42" s="3">
        <v>9</v>
      </c>
      <c r="F42" s="2">
        <v>0.7</v>
      </c>
      <c r="G42" s="2"/>
      <c r="H42" s="1">
        <f t="shared" si="2"/>
        <v>8.3000000000000007</v>
      </c>
    </row>
    <row r="43" spans="1:8" x14ac:dyDescent="0.25">
      <c r="A43" s="6">
        <v>41</v>
      </c>
      <c r="B43" s="31" t="s">
        <v>47</v>
      </c>
      <c r="C43" s="5" t="s">
        <v>46</v>
      </c>
      <c r="D43" s="21">
        <v>41884</v>
      </c>
      <c r="E43" s="3">
        <v>9</v>
      </c>
      <c r="F43" s="2">
        <v>0.9</v>
      </c>
      <c r="G43" s="2"/>
      <c r="H43" s="1">
        <f>SUM(E43-F43-G43)</f>
        <v>8.1</v>
      </c>
    </row>
    <row r="44" spans="1:8" x14ac:dyDescent="0.25">
      <c r="A44" s="6">
        <v>42</v>
      </c>
      <c r="B44" s="6" t="s">
        <v>60</v>
      </c>
      <c r="C44" s="5" t="s">
        <v>56</v>
      </c>
      <c r="D44" s="4">
        <v>41838</v>
      </c>
      <c r="E44" s="3">
        <v>9</v>
      </c>
      <c r="F44" s="2">
        <v>0.9</v>
      </c>
      <c r="G44" s="2"/>
      <c r="H44" s="1">
        <f>SUM(E44-F44-G44)</f>
        <v>8.1</v>
      </c>
    </row>
    <row r="45" spans="1:8" x14ac:dyDescent="0.25">
      <c r="A45" s="6">
        <v>43</v>
      </c>
      <c r="B45" s="31" t="s">
        <v>50</v>
      </c>
      <c r="C45" s="5" t="s">
        <v>20</v>
      </c>
      <c r="D45" s="21">
        <v>41729</v>
      </c>
      <c r="E45" s="3">
        <v>8.5</v>
      </c>
      <c r="F45" s="2">
        <v>0.5</v>
      </c>
      <c r="G45" s="2"/>
      <c r="H45" s="1">
        <f t="shared" si="2"/>
        <v>8</v>
      </c>
    </row>
    <row r="46" spans="1:8" x14ac:dyDescent="0.25">
      <c r="A46" s="6">
        <v>44</v>
      </c>
      <c r="B46" s="6" t="s">
        <v>59</v>
      </c>
      <c r="C46" s="5" t="s">
        <v>56</v>
      </c>
      <c r="D46" s="4">
        <v>41973</v>
      </c>
      <c r="E46" s="3">
        <v>9</v>
      </c>
      <c r="F46" s="2">
        <v>1.4</v>
      </c>
      <c r="G46" s="2"/>
      <c r="H46" s="1">
        <f t="shared" si="2"/>
        <v>7.6</v>
      </c>
    </row>
    <row r="47" spans="1:8" x14ac:dyDescent="0.25">
      <c r="A47" s="6">
        <v>45</v>
      </c>
      <c r="B47" s="6" t="s">
        <v>32</v>
      </c>
      <c r="C47" s="5" t="s">
        <v>18</v>
      </c>
      <c r="D47" s="4">
        <v>41485</v>
      </c>
      <c r="E47" s="3">
        <v>8.5</v>
      </c>
      <c r="F47" s="2">
        <v>1.1000000000000001</v>
      </c>
      <c r="G47" s="2"/>
      <c r="H47" s="1">
        <f t="shared" si="2"/>
        <v>7.4</v>
      </c>
    </row>
    <row r="48" spans="1:8" x14ac:dyDescent="0.25">
      <c r="A48" s="6">
        <v>46</v>
      </c>
      <c r="B48" s="6" t="s">
        <v>33</v>
      </c>
      <c r="C48" s="5" t="s">
        <v>18</v>
      </c>
      <c r="D48" s="4">
        <v>41684</v>
      </c>
      <c r="E48" s="3">
        <v>8.5</v>
      </c>
      <c r="F48" s="2">
        <v>1.6</v>
      </c>
      <c r="G48" s="2"/>
      <c r="H48" s="1">
        <f t="shared" si="2"/>
        <v>6.9</v>
      </c>
    </row>
    <row r="49" spans="1:8" ht="15" customHeight="1" x14ac:dyDescent="0.25">
      <c r="A49" s="6">
        <v>47</v>
      </c>
      <c r="B49" s="6" t="s">
        <v>45</v>
      </c>
      <c r="C49" s="5" t="s">
        <v>21</v>
      </c>
      <c r="D49" s="4">
        <v>41957</v>
      </c>
      <c r="E49" s="3">
        <v>10</v>
      </c>
      <c r="F49" s="2">
        <v>10</v>
      </c>
      <c r="G49" s="2"/>
      <c r="H49" s="1">
        <f>SUM(E49-F49-G49)</f>
        <v>0</v>
      </c>
    </row>
    <row r="50" spans="1:8" x14ac:dyDescent="0.25">
      <c r="A50" s="60">
        <v>48</v>
      </c>
      <c r="B50" s="60" t="s">
        <v>81</v>
      </c>
      <c r="C50" s="94" t="s">
        <v>22</v>
      </c>
      <c r="D50" s="95">
        <v>41526</v>
      </c>
      <c r="E50" s="64">
        <v>0</v>
      </c>
      <c r="F50" s="65">
        <v>0</v>
      </c>
      <c r="G50" s="65"/>
      <c r="H50" s="67">
        <f t="shared" si="2"/>
        <v>0</v>
      </c>
    </row>
    <row r="51" spans="1:8" x14ac:dyDescent="0.25">
      <c r="A51" s="60">
        <v>49</v>
      </c>
      <c r="B51" s="60" t="s">
        <v>49</v>
      </c>
      <c r="C51" s="94" t="s">
        <v>22</v>
      </c>
      <c r="D51" s="95">
        <v>41365</v>
      </c>
      <c r="E51" s="64">
        <v>0</v>
      </c>
      <c r="F51" s="65">
        <v>0</v>
      </c>
      <c r="G51" s="65"/>
      <c r="H51" s="67">
        <f t="shared" si="2"/>
        <v>0</v>
      </c>
    </row>
    <row r="52" spans="1:8" ht="15" customHeight="1" x14ac:dyDescent="0.25">
      <c r="A52" s="60">
        <v>50</v>
      </c>
      <c r="B52" s="60" t="s">
        <v>36</v>
      </c>
      <c r="C52" s="94" t="s">
        <v>18</v>
      </c>
      <c r="D52" s="95">
        <v>41723</v>
      </c>
      <c r="E52" s="64">
        <v>0</v>
      </c>
      <c r="F52" s="65">
        <v>0</v>
      </c>
      <c r="G52" s="66"/>
      <c r="H52" s="116">
        <f>SUM(E52-F52-G52)</f>
        <v>0</v>
      </c>
    </row>
    <row r="53" spans="1:8" x14ac:dyDescent="0.25">
      <c r="A53" s="60">
        <v>51</v>
      </c>
      <c r="B53" s="60" t="s">
        <v>82</v>
      </c>
      <c r="C53" s="94" t="s">
        <v>22</v>
      </c>
      <c r="D53" s="95">
        <v>41287</v>
      </c>
      <c r="E53" s="64">
        <v>0</v>
      </c>
      <c r="F53" s="65">
        <v>0</v>
      </c>
      <c r="G53" s="66"/>
      <c r="H53" s="116">
        <f t="shared" si="2"/>
        <v>0</v>
      </c>
    </row>
  </sheetData>
  <sortState xmlns:xlrd2="http://schemas.microsoft.com/office/spreadsheetml/2017/richdata2" ref="B43:H44">
    <sortCondition descending="1" ref="D43:D44"/>
  </sortState>
  <mergeCells count="1">
    <mergeCell ref="E1:H1"/>
  </mergeCells>
  <dataValidations count="1">
    <dataValidation type="custom" allowBlank="1" showInputMessage="1" showErrorMessage="1" sqref="H3:H53" xr:uid="{00000000-0002-0000-0700-000000000000}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RAGAZZE L</vt:lpstr>
      <vt:lpstr>RAGAZZE CL</vt:lpstr>
      <vt:lpstr>RAGAZZE TR</vt:lpstr>
      <vt:lpstr>RAGAZZE VL</vt:lpstr>
      <vt:lpstr>ALLIEVE L</vt:lpstr>
      <vt:lpstr>ALLIEVE CL</vt:lpstr>
      <vt:lpstr>ALLIEVE TR</vt:lpstr>
      <vt:lpstr>ALLIEVE VL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Antonio Pastorelli</cp:lastModifiedBy>
  <dcterms:created xsi:type="dcterms:W3CDTF">2025-03-12T22:10:40Z</dcterms:created>
  <dcterms:modified xsi:type="dcterms:W3CDTF">2025-04-16T06:46:36Z</dcterms:modified>
</cp:coreProperties>
</file>