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754" firstSheet="5" activeTab="14"/>
  </bookViews>
  <sheets>
    <sheet name="RAGAZZE L" sheetId="4" r:id="rId1"/>
    <sheet name="RAGAZZE CL" sheetId="5" r:id="rId2"/>
    <sheet name="RAGAZZE TR" sheetId="6" r:id="rId3"/>
    <sheet name="RAGAZZE VL" sheetId="7" r:id="rId4"/>
    <sheet name="TIGROTTE L" sheetId="3" r:id="rId5"/>
    <sheet name="TIGROTTE CL" sheetId="8" r:id="rId6"/>
    <sheet name="TIGROTTE TR" sheetId="9" r:id="rId7"/>
    <sheet name="TIGROTTE VL" sheetId="10" r:id="rId8"/>
    <sheet name="PULCINE L" sheetId="1" r:id="rId9"/>
    <sheet name="LUPETTE L" sheetId="2" r:id="rId10"/>
    <sheet name="LUPETTE CL" sheetId="11" r:id="rId11"/>
    <sheet name="LUPETTE TR" sheetId="12" r:id="rId12"/>
    <sheet name="LUPETTE VL" sheetId="13" r:id="rId13"/>
    <sheet name="SMALL" sheetId="15" r:id="rId14"/>
    <sheet name="GINNASTICA INSIEME" sheetId="14" r:id="rId15"/>
  </sheets>
  <calcPr calcId="125725"/>
</workbook>
</file>

<file path=xl/calcChain.xml><?xml version="1.0" encoding="utf-8"?>
<calcChain xmlns="http://schemas.openxmlformats.org/spreadsheetml/2006/main">
  <c r="H8" i="13"/>
  <c r="H6"/>
  <c r="H14"/>
  <c r="H9"/>
  <c r="H15"/>
  <c r="H7"/>
  <c r="H12"/>
  <c r="H4"/>
  <c r="H3"/>
  <c r="H5"/>
  <c r="H11"/>
  <c r="H10"/>
  <c r="H13"/>
  <c r="H5" i="12"/>
  <c r="H7"/>
  <c r="H15"/>
  <c r="H9"/>
  <c r="H14"/>
  <c r="H11"/>
  <c r="H12"/>
  <c r="H3"/>
  <c r="H4"/>
  <c r="H13"/>
  <c r="H6"/>
  <c r="H10"/>
  <c r="H8"/>
  <c r="H7" i="11"/>
  <c r="H13"/>
  <c r="H14"/>
  <c r="H11"/>
  <c r="H12"/>
  <c r="H5"/>
  <c r="H4"/>
  <c r="H6"/>
  <c r="H3"/>
  <c r="H8"/>
  <c r="H15"/>
  <c r="H10"/>
  <c r="H9"/>
  <c r="P13" i="15"/>
  <c r="P12"/>
  <c r="P11"/>
  <c r="P10"/>
  <c r="P9"/>
  <c r="P29"/>
  <c r="P28"/>
  <c r="P27"/>
  <c r="P22"/>
  <c r="P21"/>
  <c r="P20"/>
  <c r="P19"/>
  <c r="P26"/>
  <c r="P25"/>
  <c r="P24"/>
  <c r="P23"/>
  <c r="P38"/>
  <c r="P37"/>
  <c r="P36"/>
  <c r="P35"/>
  <c r="P48"/>
  <c r="P47"/>
  <c r="P46"/>
  <c r="P45"/>
  <c r="P52"/>
  <c r="P51"/>
  <c r="P50"/>
  <c r="P49"/>
  <c r="L52"/>
  <c r="L51"/>
  <c r="L50"/>
  <c r="L49"/>
  <c r="H18" i="8"/>
  <c r="H19"/>
  <c r="H28"/>
  <c r="H45"/>
  <c r="H21"/>
  <c r="H42"/>
  <c r="H6"/>
  <c r="H12"/>
  <c r="H30"/>
  <c r="H17"/>
  <c r="H20"/>
  <c r="H48"/>
  <c r="H8"/>
  <c r="H24"/>
  <c r="H25"/>
  <c r="H13"/>
  <c r="H36"/>
  <c r="H4"/>
  <c r="H41"/>
  <c r="H14"/>
  <c r="H5"/>
  <c r="H29"/>
  <c r="H39"/>
  <c r="H35"/>
  <c r="H37"/>
  <c r="H51"/>
  <c r="H32"/>
  <c r="H44"/>
  <c r="H33"/>
  <c r="H31"/>
  <c r="H43"/>
  <c r="H46"/>
  <c r="H34"/>
  <c r="H50"/>
  <c r="H16"/>
  <c r="H22"/>
  <c r="H10"/>
  <c r="H23"/>
  <c r="H9"/>
  <c r="H53"/>
  <c r="H26"/>
  <c r="H47"/>
  <c r="H7"/>
  <c r="H52"/>
  <c r="H11"/>
  <c r="H40"/>
  <c r="H38"/>
  <c r="H15"/>
  <c r="H49"/>
  <c r="H27"/>
  <c r="H3"/>
  <c r="H24" i="10"/>
  <c r="H12"/>
  <c r="H17"/>
  <c r="H44"/>
  <c r="H3"/>
  <c r="H42"/>
  <c r="H26"/>
  <c r="H38"/>
  <c r="H36"/>
  <c r="H27"/>
  <c r="H31"/>
  <c r="H8"/>
  <c r="H30"/>
  <c r="H18"/>
  <c r="H16"/>
  <c r="H10"/>
  <c r="H45"/>
  <c r="H21"/>
  <c r="H7"/>
  <c r="H20"/>
  <c r="H6"/>
  <c r="H49"/>
  <c r="H28"/>
  <c r="H25"/>
  <c r="H29"/>
  <c r="H47"/>
  <c r="H46"/>
  <c r="H4"/>
  <c r="H35"/>
  <c r="H23"/>
  <c r="H41"/>
  <c r="H43"/>
  <c r="H22"/>
  <c r="H48"/>
  <c r="H9"/>
  <c r="H5"/>
  <c r="H19"/>
  <c r="H13"/>
  <c r="H40"/>
  <c r="H53"/>
  <c r="H39"/>
  <c r="H51"/>
  <c r="H34"/>
  <c r="H52"/>
  <c r="H37"/>
  <c r="H14"/>
  <c r="H33"/>
  <c r="H15"/>
  <c r="H50"/>
  <c r="H32"/>
  <c r="H11"/>
  <c r="H36" i="9"/>
  <c r="H4"/>
  <c r="H3"/>
  <c r="H35"/>
  <c r="H5"/>
  <c r="H33"/>
  <c r="H20"/>
  <c r="H26"/>
  <c r="H7"/>
  <c r="H24"/>
  <c r="H12"/>
  <c r="H42"/>
  <c r="H16"/>
  <c r="H32"/>
  <c r="H15"/>
  <c r="H31"/>
  <c r="H30"/>
  <c r="H28"/>
  <c r="H13"/>
  <c r="H9"/>
  <c r="H34"/>
  <c r="H29"/>
  <c r="H43"/>
  <c r="H22"/>
  <c r="H11"/>
  <c r="H45"/>
  <c r="H39"/>
  <c r="H10"/>
  <c r="H19"/>
  <c r="H18"/>
  <c r="H41"/>
  <c r="H37"/>
  <c r="H44"/>
  <c r="H50"/>
  <c r="H8"/>
  <c r="H38"/>
  <c r="H25"/>
  <c r="H27"/>
  <c r="H40"/>
  <c r="H53"/>
  <c r="H6"/>
  <c r="H51"/>
  <c r="H17"/>
  <c r="H52"/>
  <c r="H21"/>
  <c r="H49"/>
  <c r="H46"/>
  <c r="H23"/>
  <c r="H47"/>
  <c r="H14"/>
  <c r="H48"/>
  <c r="H27" i="7" l="1"/>
  <c r="H29"/>
  <c r="H18"/>
  <c r="H46"/>
  <c r="H28"/>
  <c r="H20"/>
  <c r="H22"/>
  <c r="H15"/>
  <c r="H37"/>
  <c r="H3"/>
  <c r="H48"/>
  <c r="H7"/>
  <c r="H43"/>
  <c r="H10"/>
  <c r="H12"/>
  <c r="H4"/>
  <c r="H47"/>
  <c r="H26"/>
  <c r="H8"/>
  <c r="H40"/>
  <c r="H34"/>
  <c r="H30"/>
  <c r="H36"/>
  <c r="H13"/>
  <c r="H5"/>
  <c r="H31"/>
  <c r="H24"/>
  <c r="H33"/>
  <c r="H45"/>
  <c r="H19"/>
  <c r="H9"/>
  <c r="H42"/>
  <c r="H38"/>
  <c r="H44"/>
  <c r="H23"/>
  <c r="H14"/>
  <c r="H41"/>
  <c r="H11"/>
  <c r="H21"/>
  <c r="H6"/>
  <c r="H39"/>
  <c r="H16"/>
  <c r="H17"/>
  <c r="H25"/>
  <c r="H32"/>
  <c r="H35"/>
  <c r="H38" i="6"/>
  <c r="H27"/>
  <c r="H30"/>
  <c r="H11"/>
  <c r="H40"/>
  <c r="H9"/>
  <c r="H12"/>
  <c r="H13"/>
  <c r="H31"/>
  <c r="H26"/>
  <c r="H33"/>
  <c r="H19"/>
  <c r="H20"/>
  <c r="H4"/>
  <c r="H18"/>
  <c r="H8"/>
  <c r="H43"/>
  <c r="H3"/>
  <c r="H6"/>
  <c r="H22"/>
  <c r="H45"/>
  <c r="H28"/>
  <c r="H48"/>
  <c r="H34"/>
  <c r="H17"/>
  <c r="H29"/>
  <c r="H46"/>
  <c r="H25"/>
  <c r="H32"/>
  <c r="H7"/>
  <c r="H36"/>
  <c r="H41"/>
  <c r="H44"/>
  <c r="H23"/>
  <c r="H10"/>
  <c r="H14"/>
  <c r="H39"/>
  <c r="H5"/>
  <c r="H35"/>
  <c r="H21"/>
  <c r="H37"/>
  <c r="H15"/>
  <c r="H16"/>
  <c r="H24"/>
  <c r="H42"/>
  <c r="H47"/>
  <c r="H31" i="5"/>
  <c r="H7"/>
  <c r="H23"/>
  <c r="H28"/>
  <c r="H46"/>
  <c r="H24"/>
  <c r="H21"/>
  <c r="H20"/>
  <c r="H45"/>
  <c r="H12"/>
  <c r="H44"/>
  <c r="H33"/>
  <c r="H29"/>
  <c r="H3"/>
  <c r="H25"/>
  <c r="H10"/>
  <c r="H48"/>
  <c r="H30"/>
  <c r="H11"/>
  <c r="H36"/>
  <c r="H42"/>
  <c r="H39"/>
  <c r="H43"/>
  <c r="H4"/>
  <c r="H8"/>
  <c r="H38"/>
  <c r="H37"/>
  <c r="H19"/>
  <c r="H27"/>
  <c r="H5"/>
  <c r="H16"/>
  <c r="H15"/>
  <c r="H47"/>
  <c r="H14"/>
  <c r="H35"/>
  <c r="H32"/>
  <c r="H13"/>
  <c r="H17"/>
  <c r="H22"/>
  <c r="H18"/>
  <c r="H9"/>
  <c r="H6"/>
  <c r="H26"/>
  <c r="H41"/>
  <c r="H34"/>
  <c r="H40"/>
  <c r="H5" i="15"/>
  <c r="L5"/>
  <c r="P5"/>
  <c r="H6"/>
  <c r="L6"/>
  <c r="P6"/>
  <c r="H7"/>
  <c r="L7"/>
  <c r="P7"/>
  <c r="H8"/>
  <c r="L8"/>
  <c r="P8"/>
  <c r="H9"/>
  <c r="L9"/>
  <c r="H10"/>
  <c r="L10"/>
  <c r="H11"/>
  <c r="L11"/>
  <c r="H12"/>
  <c r="L12"/>
  <c r="H13"/>
  <c r="L13"/>
  <c r="H23"/>
  <c r="L23"/>
  <c r="H24"/>
  <c r="L24"/>
  <c r="H25"/>
  <c r="L25"/>
  <c r="H26"/>
  <c r="L26"/>
  <c r="H19"/>
  <c r="L19"/>
  <c r="H20"/>
  <c r="L20"/>
  <c r="H21"/>
  <c r="L21"/>
  <c r="H22"/>
  <c r="L22"/>
  <c r="H27"/>
  <c r="L27"/>
  <c r="H28"/>
  <c r="L28"/>
  <c r="H29"/>
  <c r="L29"/>
  <c r="H35"/>
  <c r="L35"/>
  <c r="H36"/>
  <c r="L36"/>
  <c r="H37"/>
  <c r="L37"/>
  <c r="H38"/>
  <c r="L38"/>
  <c r="H49"/>
  <c r="H50"/>
  <c r="H51"/>
  <c r="H52"/>
  <c r="H45"/>
  <c r="L45"/>
  <c r="H46"/>
  <c r="L46"/>
  <c r="H47"/>
  <c r="L47"/>
  <c r="H48"/>
  <c r="L48"/>
  <c r="H24" i="14"/>
  <c r="H4"/>
  <c r="H9"/>
  <c r="H20"/>
  <c r="H34"/>
  <c r="H44"/>
  <c r="Q12" i="15" l="1"/>
  <c r="Q5"/>
  <c r="Q22"/>
  <c r="Q21"/>
  <c r="Q26"/>
  <c r="Q24"/>
  <c r="Q29"/>
  <c r="Q25"/>
  <c r="Q28"/>
  <c r="Q6"/>
  <c r="Q7"/>
  <c r="Q10"/>
  <c r="Q11"/>
  <c r="Q27"/>
  <c r="Q19"/>
  <c r="Q38"/>
  <c r="Q51"/>
  <c r="Q20"/>
  <c r="Q13"/>
  <c r="Q52"/>
  <c r="Q49"/>
  <c r="Q37"/>
  <c r="Q48"/>
  <c r="Q47"/>
  <c r="Q46"/>
  <c r="Q50"/>
  <c r="Q36"/>
  <c r="Q35"/>
  <c r="Q8"/>
  <c r="Q23"/>
  <c r="Q9"/>
  <c r="H45" i="4"/>
  <c r="L45"/>
  <c r="P45"/>
  <c r="H42"/>
  <c r="L42"/>
  <c r="P42"/>
  <c r="H38"/>
  <c r="L38"/>
  <c r="P38"/>
  <c r="H22"/>
  <c r="L22"/>
  <c r="P22"/>
  <c r="H10"/>
  <c r="L10"/>
  <c r="P10"/>
  <c r="H30"/>
  <c r="L30"/>
  <c r="P30"/>
  <c r="H14"/>
  <c r="L14"/>
  <c r="P14"/>
  <c r="H26"/>
  <c r="L26"/>
  <c r="P26"/>
  <c r="H7"/>
  <c r="L7"/>
  <c r="P7"/>
  <c r="H35"/>
  <c r="L35"/>
  <c r="P35"/>
  <c r="H19"/>
  <c r="L19"/>
  <c r="P19"/>
  <c r="H23"/>
  <c r="L23"/>
  <c r="P23"/>
  <c r="H29"/>
  <c r="L29"/>
  <c r="P29"/>
  <c r="H48"/>
  <c r="L48"/>
  <c r="P48"/>
  <c r="H39"/>
  <c r="L39"/>
  <c r="P39"/>
  <c r="H21"/>
  <c r="L21"/>
  <c r="P21"/>
  <c r="H9"/>
  <c r="L9"/>
  <c r="P9"/>
  <c r="H40"/>
  <c r="L40"/>
  <c r="P40"/>
  <c r="H28"/>
  <c r="L28"/>
  <c r="P28"/>
  <c r="H43"/>
  <c r="L43"/>
  <c r="P43"/>
  <c r="H36"/>
  <c r="L36"/>
  <c r="P36"/>
  <c r="H11"/>
  <c r="L11"/>
  <c r="P11"/>
  <c r="H12"/>
  <c r="L12"/>
  <c r="P12"/>
  <c r="H50"/>
  <c r="L50"/>
  <c r="P50"/>
  <c r="H37"/>
  <c r="L37"/>
  <c r="P37"/>
  <c r="H46"/>
  <c r="L46"/>
  <c r="P46"/>
  <c r="H34"/>
  <c r="L34"/>
  <c r="P34"/>
  <c r="H8"/>
  <c r="L8"/>
  <c r="P8"/>
  <c r="H25"/>
  <c r="L25"/>
  <c r="P25"/>
  <c r="H49"/>
  <c r="L49"/>
  <c r="P49"/>
  <c r="H6"/>
  <c r="L6"/>
  <c r="P6"/>
  <c r="H18"/>
  <c r="L18"/>
  <c r="P18"/>
  <c r="H5"/>
  <c r="L5"/>
  <c r="P5"/>
  <c r="H32"/>
  <c r="L32"/>
  <c r="P32"/>
  <c r="H16"/>
  <c r="L16"/>
  <c r="P16"/>
  <c r="H47"/>
  <c r="L47"/>
  <c r="P47"/>
  <c r="H13"/>
  <c r="L13"/>
  <c r="P13"/>
  <c r="H41"/>
  <c r="L41"/>
  <c r="P41"/>
  <c r="H15"/>
  <c r="L15"/>
  <c r="P15"/>
  <c r="H20"/>
  <c r="L20"/>
  <c r="P20"/>
  <c r="H17"/>
  <c r="L17"/>
  <c r="P17"/>
  <c r="H44"/>
  <c r="L44"/>
  <c r="P44"/>
  <c r="H31"/>
  <c r="L31"/>
  <c r="P31"/>
  <c r="H24"/>
  <c r="L24"/>
  <c r="P24"/>
  <c r="H27"/>
  <c r="L27"/>
  <c r="P27"/>
  <c r="H33"/>
  <c r="L33"/>
  <c r="P33"/>
  <c r="H76"/>
  <c r="H81"/>
  <c r="H65"/>
  <c r="H70"/>
  <c r="H88"/>
  <c r="H55"/>
  <c r="H57"/>
  <c r="H94"/>
  <c r="H69"/>
  <c r="H56"/>
  <c r="H90"/>
  <c r="H93"/>
  <c r="H89"/>
  <c r="H61"/>
  <c r="H79"/>
  <c r="H78"/>
  <c r="H91"/>
  <c r="H68"/>
  <c r="H72"/>
  <c r="H82"/>
  <c r="H80"/>
  <c r="H77"/>
  <c r="H83"/>
  <c r="H71"/>
  <c r="H95"/>
  <c r="H75"/>
  <c r="H74"/>
  <c r="H73"/>
  <c r="H86"/>
  <c r="H58"/>
  <c r="H84"/>
  <c r="H59"/>
  <c r="H64"/>
  <c r="H60"/>
  <c r="H63"/>
  <c r="H67"/>
  <c r="H92"/>
  <c r="H87"/>
  <c r="H62"/>
  <c r="H85"/>
  <c r="H66"/>
  <c r="H114"/>
  <c r="H108"/>
  <c r="H111"/>
  <c r="H102"/>
  <c r="H110"/>
  <c r="H107"/>
  <c r="H99"/>
  <c r="H115"/>
  <c r="H106"/>
  <c r="H101"/>
  <c r="H113"/>
  <c r="H100"/>
  <c r="H104"/>
  <c r="H103"/>
  <c r="H105"/>
  <c r="H109"/>
  <c r="H112"/>
  <c r="H37" i="3"/>
  <c r="L37"/>
  <c r="P37"/>
  <c r="H28"/>
  <c r="L28"/>
  <c r="P28"/>
  <c r="H52"/>
  <c r="L52"/>
  <c r="P52"/>
  <c r="H14"/>
  <c r="L14"/>
  <c r="P14"/>
  <c r="H46"/>
  <c r="L46"/>
  <c r="P46"/>
  <c r="H49"/>
  <c r="L49"/>
  <c r="P49"/>
  <c r="H22"/>
  <c r="L22"/>
  <c r="P22"/>
  <c r="H54"/>
  <c r="L54"/>
  <c r="P54"/>
  <c r="H16"/>
  <c r="L16"/>
  <c r="P16"/>
  <c r="H50"/>
  <c r="L50"/>
  <c r="P50"/>
  <c r="H24"/>
  <c r="L24"/>
  <c r="P24"/>
  <c r="H55"/>
  <c r="L55"/>
  <c r="P55"/>
  <c r="H31"/>
  <c r="L31"/>
  <c r="P31"/>
  <c r="H21"/>
  <c r="L21"/>
  <c r="P21"/>
  <c r="H18"/>
  <c r="L18"/>
  <c r="P18"/>
  <c r="H23"/>
  <c r="L23"/>
  <c r="P23"/>
  <c r="H7"/>
  <c r="L7"/>
  <c r="P7"/>
  <c r="H53"/>
  <c r="L53"/>
  <c r="P53"/>
  <c r="H40"/>
  <c r="L40"/>
  <c r="P40"/>
  <c r="H44"/>
  <c r="L44"/>
  <c r="P44"/>
  <c r="H47"/>
  <c r="L47"/>
  <c r="P47"/>
  <c r="H30"/>
  <c r="L30"/>
  <c r="P30"/>
  <c r="H34"/>
  <c r="L34"/>
  <c r="P34"/>
  <c r="H36"/>
  <c r="L36"/>
  <c r="P36"/>
  <c r="H41"/>
  <c r="L41"/>
  <c r="P41"/>
  <c r="H51"/>
  <c r="L51"/>
  <c r="P51"/>
  <c r="H32"/>
  <c r="L32"/>
  <c r="P32"/>
  <c r="H35"/>
  <c r="L35"/>
  <c r="P35"/>
  <c r="H43"/>
  <c r="L43"/>
  <c r="P43"/>
  <c r="H39"/>
  <c r="L39"/>
  <c r="P39"/>
  <c r="H8"/>
  <c r="L8"/>
  <c r="P8"/>
  <c r="H11"/>
  <c r="L11"/>
  <c r="P11"/>
  <c r="H33"/>
  <c r="L33"/>
  <c r="P33"/>
  <c r="H9"/>
  <c r="L9"/>
  <c r="P9"/>
  <c r="H38"/>
  <c r="L38"/>
  <c r="P38"/>
  <c r="H15"/>
  <c r="L15"/>
  <c r="P15"/>
  <c r="H20"/>
  <c r="L20"/>
  <c r="P20"/>
  <c r="H27"/>
  <c r="L27"/>
  <c r="P27"/>
  <c r="H12"/>
  <c r="L12"/>
  <c r="P12"/>
  <c r="H48"/>
  <c r="L48"/>
  <c r="P48"/>
  <c r="H17"/>
  <c r="L17"/>
  <c r="P17"/>
  <c r="H19"/>
  <c r="L19"/>
  <c r="P19"/>
  <c r="H29"/>
  <c r="L29"/>
  <c r="P29"/>
  <c r="H25"/>
  <c r="L25"/>
  <c r="P25"/>
  <c r="H10"/>
  <c r="L10"/>
  <c r="P10"/>
  <c r="H42"/>
  <c r="L42"/>
  <c r="P42"/>
  <c r="H5"/>
  <c r="L5"/>
  <c r="Q5" s="1"/>
  <c r="P5"/>
  <c r="H45"/>
  <c r="L45"/>
  <c r="P45"/>
  <c r="H13"/>
  <c r="L13"/>
  <c r="P13"/>
  <c r="H6"/>
  <c r="L6"/>
  <c r="P6"/>
  <c r="H26"/>
  <c r="L26"/>
  <c r="P26"/>
  <c r="H97"/>
  <c r="H96"/>
  <c r="H99"/>
  <c r="H95"/>
  <c r="H75"/>
  <c r="H74"/>
  <c r="H64"/>
  <c r="H102"/>
  <c r="H90"/>
  <c r="H78"/>
  <c r="H103"/>
  <c r="H100"/>
  <c r="H86"/>
  <c r="H76"/>
  <c r="H89"/>
  <c r="H92"/>
  <c r="H83"/>
  <c r="H69"/>
  <c r="H101"/>
  <c r="H65"/>
  <c r="H77"/>
  <c r="H81"/>
  <c r="H91"/>
  <c r="H85"/>
  <c r="H94"/>
  <c r="H93"/>
  <c r="H72"/>
  <c r="H61"/>
  <c r="H67"/>
  <c r="H60"/>
  <c r="H71"/>
  <c r="H63"/>
  <c r="H87"/>
  <c r="H88"/>
  <c r="H82"/>
  <c r="H70"/>
  <c r="H79"/>
  <c r="H66"/>
  <c r="H80"/>
  <c r="H84"/>
  <c r="H73"/>
  <c r="H98"/>
  <c r="H62"/>
  <c r="H68"/>
  <c r="H108"/>
  <c r="H125"/>
  <c r="H118"/>
  <c r="H127"/>
  <c r="H124"/>
  <c r="H123"/>
  <c r="H134"/>
  <c r="H114"/>
  <c r="H129"/>
  <c r="H122"/>
  <c r="H120"/>
  <c r="H131"/>
  <c r="H133"/>
  <c r="H126"/>
  <c r="H117"/>
  <c r="H109"/>
  <c r="H128"/>
  <c r="H113"/>
  <c r="H132"/>
  <c r="H110"/>
  <c r="H107"/>
  <c r="H130"/>
  <c r="H115"/>
  <c r="H112"/>
  <c r="H116"/>
  <c r="H121"/>
  <c r="H119"/>
  <c r="H111"/>
  <c r="H12" i="2"/>
  <c r="L12"/>
  <c r="P12"/>
  <c r="H10"/>
  <c r="L10"/>
  <c r="P10"/>
  <c r="H15"/>
  <c r="L15"/>
  <c r="P15"/>
  <c r="H9"/>
  <c r="L9"/>
  <c r="P9"/>
  <c r="H5"/>
  <c r="L5"/>
  <c r="P5"/>
  <c r="H6"/>
  <c r="L6"/>
  <c r="P6"/>
  <c r="H11"/>
  <c r="L11"/>
  <c r="P11"/>
  <c r="H7"/>
  <c r="L7"/>
  <c r="P7"/>
  <c r="H16"/>
  <c r="L16"/>
  <c r="P16"/>
  <c r="H14"/>
  <c r="L14"/>
  <c r="P14"/>
  <c r="H17"/>
  <c r="L17"/>
  <c r="P17"/>
  <c r="H13"/>
  <c r="L13"/>
  <c r="P13"/>
  <c r="H8"/>
  <c r="L8"/>
  <c r="P8"/>
  <c r="H25"/>
  <c r="H30"/>
  <c r="H33"/>
  <c r="H29"/>
  <c r="H22"/>
  <c r="H23"/>
  <c r="H24"/>
  <c r="H28"/>
  <c r="H31"/>
  <c r="H27"/>
  <c r="H32"/>
  <c r="H26"/>
  <c r="H34"/>
  <c r="H45"/>
  <c r="H42"/>
  <c r="H41"/>
  <c r="H39"/>
  <c r="H38"/>
  <c r="H40"/>
  <c r="H46"/>
  <c r="H47"/>
  <c r="H43"/>
  <c r="H48"/>
  <c r="H44"/>
  <c r="H5" i="1"/>
  <c r="L5"/>
  <c r="P5"/>
  <c r="H11"/>
  <c r="Q15" i="2" l="1"/>
  <c r="Q8"/>
  <c r="Q13"/>
  <c r="Q16"/>
  <c r="Q7"/>
  <c r="Q9"/>
  <c r="Q5" i="1"/>
  <c r="Q17" i="2"/>
  <c r="Q12"/>
  <c r="Q10"/>
  <c r="Q11"/>
  <c r="Q6"/>
  <c r="Q14"/>
  <c r="Q5"/>
  <c r="Q26" i="3"/>
  <c r="Q40"/>
  <c r="Q12"/>
  <c r="Q52"/>
  <c r="Q8"/>
  <c r="Q38"/>
  <c r="Q34"/>
  <c r="Q29"/>
  <c r="Q18"/>
  <c r="Q24"/>
  <c r="Q32"/>
  <c r="Q22"/>
  <c r="Q48" i="4"/>
  <c r="Q40"/>
  <c r="Q30"/>
  <c r="Q11"/>
  <c r="Q35"/>
  <c r="Q42"/>
  <c r="Q45" i="15"/>
  <c r="Q27" i="4"/>
  <c r="Q24"/>
  <c r="Q20"/>
  <c r="Q47"/>
  <c r="Q18"/>
  <c r="Q8"/>
  <c r="Q50"/>
  <c r="Q17"/>
  <c r="Q13"/>
  <c r="Q5"/>
  <c r="Q25"/>
  <c r="Q37"/>
  <c r="Q36"/>
  <c r="Q9"/>
  <c r="Q29"/>
  <c r="Q7"/>
  <c r="Q10"/>
  <c r="Q45"/>
  <c r="Q6" i="3"/>
  <c r="Q27"/>
  <c r="Q39"/>
  <c r="Q30"/>
  <c r="Q53"/>
  <c r="Q21"/>
  <c r="Q49"/>
  <c r="Q10"/>
  <c r="Q20"/>
  <c r="Q45"/>
  <c r="Q25"/>
  <c r="Q48"/>
  <c r="Q15"/>
  <c r="Q11"/>
  <c r="Q35"/>
  <c r="Q36"/>
  <c r="Q44"/>
  <c r="Q23"/>
  <c r="Q55"/>
  <c r="Q54"/>
  <c r="Q14"/>
  <c r="Q42"/>
  <c r="Q19"/>
  <c r="Q9"/>
  <c r="Q51"/>
  <c r="Q50"/>
  <c r="Q28"/>
  <c r="Q13"/>
  <c r="Q17"/>
  <c r="Q33"/>
  <c r="Q43"/>
  <c r="Q41"/>
  <c r="Q47"/>
  <c r="Q7"/>
  <c r="Q31"/>
  <c r="Q16"/>
  <c r="Q46"/>
  <c r="Q37"/>
  <c r="Q33" i="4"/>
  <c r="Q44"/>
  <c r="Q41"/>
  <c r="Q32"/>
  <c r="Q49"/>
  <c r="Q46"/>
  <c r="Q12"/>
  <c r="Q28"/>
  <c r="Q39"/>
  <c r="Q19"/>
  <c r="Q14"/>
  <c r="Q38"/>
  <c r="Q31"/>
  <c r="Q15"/>
  <c r="Q16"/>
  <c r="Q6"/>
  <c r="Q34"/>
  <c r="Q43"/>
  <c r="Q21"/>
  <c r="Q23"/>
  <c r="Q26"/>
  <c r="Q22"/>
</calcChain>
</file>

<file path=xl/sharedStrings.xml><?xml version="1.0" encoding="utf-8"?>
<sst xmlns="http://schemas.openxmlformats.org/spreadsheetml/2006/main" count="1614" uniqueCount="222">
  <si>
    <t>ASD OASIS CLUB</t>
  </si>
  <si>
    <t>PIZZO AMALIA</t>
  </si>
  <si>
    <t>Tot.  MT</t>
  </si>
  <si>
    <t>Pen.agg.</t>
  </si>
  <si>
    <t xml:space="preserve">Pen. E </t>
  </si>
  <si>
    <t>Nota D</t>
  </si>
  <si>
    <t>D. Nasc.</t>
  </si>
  <si>
    <t>Società</t>
  </si>
  <si>
    <t>Ginnasta</t>
  </si>
  <si>
    <t>MINITRAMPOLINO</t>
  </si>
  <si>
    <t>TOTALE</t>
  </si>
  <si>
    <t>Tot. VO</t>
  </si>
  <si>
    <t>Tot. TR</t>
  </si>
  <si>
    <t xml:space="preserve">Pen. E   </t>
  </si>
  <si>
    <t>Tot. CL</t>
  </si>
  <si>
    <t>VOLTEGGIO</t>
  </si>
  <si>
    <t>TRAVE</t>
  </si>
  <si>
    <t>CORPO LIBERO</t>
  </si>
  <si>
    <t>ASSOLUTO</t>
  </si>
  <si>
    <t>PER I PROGRAMMI MEDIUM E LARGE (TOTALE DATO DALLA SOMMA DEI 3 ATTREZZI)</t>
  </si>
  <si>
    <t>CATEGORIA PULCINE - PROGRAMMA LARGE</t>
  </si>
  <si>
    <t>ASD POLVERE DI MAGNESIO</t>
  </si>
  <si>
    <t>TIMOFTE MIRIAM ELENA</t>
  </si>
  <si>
    <t>SUSSARELLO GIOIA ANGELA</t>
  </si>
  <si>
    <t>SANTICCHIA VIOLA</t>
  </si>
  <si>
    <t>PALOMBO VIRGINIA</t>
  </si>
  <si>
    <t>GIOVANI AURORA</t>
  </si>
  <si>
    <t>HAPPY TIME</t>
  </si>
  <si>
    <t>FERRARI CATERINA</t>
  </si>
  <si>
    <t>CORTI SAMANTHA</t>
  </si>
  <si>
    <t>CERRAI OLIMPIA</t>
  </si>
  <si>
    <t>BRILLI LIVIA</t>
  </si>
  <si>
    <t>ALOCCI MIRIAM</t>
  </si>
  <si>
    <t>ALOCCI MIA</t>
  </si>
  <si>
    <t>PARALLELE SPECIALITA'</t>
  </si>
  <si>
    <t>SAMARAKOON RUHARA RAJASINGHA</t>
  </si>
  <si>
    <t>MIATTO ISABEL MARIA</t>
  </si>
  <si>
    <t>CATEGORIA LUPETTE - PROGRAMMA LARGE</t>
  </si>
  <si>
    <t>VOICU INES ADRIANA</t>
  </si>
  <si>
    <t>TOUAMI NAYME</t>
  </si>
  <si>
    <t>SONNINI CATERINA</t>
  </si>
  <si>
    <t>SCHIANO SOFIA</t>
  </si>
  <si>
    <t>ASD ASCIANO 2011</t>
  </si>
  <si>
    <t>SALAVADORI VALERIA</t>
  </si>
  <si>
    <t>ROSSI CLARA</t>
  </si>
  <si>
    <t>RENDA PERELLI GINEVRA</t>
  </si>
  <si>
    <t>ASD MUDRA DANZA</t>
  </si>
  <si>
    <t>POSSENTI LIVIA</t>
  </si>
  <si>
    <t>PIRJOL DARIA ANDREEA</t>
  </si>
  <si>
    <t>PAZZI GINEVRA</t>
  </si>
  <si>
    <t>MEREUTA NICOLE</t>
  </si>
  <si>
    <t>MENGOLI GIULIA</t>
  </si>
  <si>
    <t>MBOUP KHOUDIA</t>
  </si>
  <si>
    <t>MAXIM MIRUNA GABRIELA</t>
  </si>
  <si>
    <t>MASCAGNI NINA</t>
  </si>
  <si>
    <t>LANDINI ANITA INES</t>
  </si>
  <si>
    <t>HETTI ARACHCHIGE DYANA SHAVINDI TISSERA</t>
  </si>
  <si>
    <t>GUIDICI ROSSANA</t>
  </si>
  <si>
    <t>GORI EMILIA</t>
  </si>
  <si>
    <t>GHENDA VITTORIA</t>
  </si>
  <si>
    <t>GALAZZO GIULIA</t>
  </si>
  <si>
    <t>FIORE KAROL</t>
  </si>
  <si>
    <t>DUMITRU AMALIA IOANA</t>
  </si>
  <si>
    <t>CASTRI BEATRICE</t>
  </si>
  <si>
    <t>CAREDDU GAIA SOLE</t>
  </si>
  <si>
    <t>BOMBONATO BIANCA</t>
  </si>
  <si>
    <t>BENEDETTI LINDA</t>
  </si>
  <si>
    <t>BENEDETTI EMMA</t>
  </si>
  <si>
    <t>BECHERINI BIANCA</t>
  </si>
  <si>
    <t>BAGLIONI CECILIA</t>
  </si>
  <si>
    <t>ANDREI VITTORIA</t>
  </si>
  <si>
    <t>TANZARELLA GIULIA</t>
  </si>
  <si>
    <t>SILVANO FEDI</t>
  </si>
  <si>
    <t>ROCCHI MATILDE</t>
  </si>
  <si>
    <t>PALOMBI EMMA</t>
  </si>
  <si>
    <t>LIGI EVA</t>
  </si>
  <si>
    <t>LENZONI LUDOVICA</t>
  </si>
  <si>
    <t>GIOIELLO ALICE</t>
  </si>
  <si>
    <t>GENNAI ANNA</t>
  </si>
  <si>
    <t>FRANCHI CAMILLA</t>
  </si>
  <si>
    <t>SPORTING CLUB ALBINIA</t>
  </si>
  <si>
    <t>DORNEANU NAOMI ANA</t>
  </si>
  <si>
    <t>CONTANGELO GIULIA</t>
  </si>
  <si>
    <t>COLELLI DANIELA</t>
  </si>
  <si>
    <t>CALANDRONE GINEVRA</t>
  </si>
  <si>
    <t>ASCENZI MATILDE</t>
  </si>
  <si>
    <t>POL. BARBANELLA UNO</t>
  </si>
  <si>
    <t>TINTI DAFNE</t>
  </si>
  <si>
    <t>PRATI EVELYN</t>
  </si>
  <si>
    <t>PIETRINI DEZIANNA</t>
  </si>
  <si>
    <t>ASD FERRUCCI LIBERTAS</t>
  </si>
  <si>
    <t>KOVALYK YANA</t>
  </si>
  <si>
    <t>DI MARCO MARTINA</t>
  </si>
  <si>
    <t>DI LEMMA AURORA</t>
  </si>
  <si>
    <t>CAMBUR EMILIA</t>
  </si>
  <si>
    <t>CATEGORIA TIGROTTE F - PROGRAMMA LARGE</t>
  </si>
  <si>
    <t>MYTHOS</t>
  </si>
  <si>
    <t>ZARI MIRIAM</t>
  </si>
  <si>
    <t>ASD KINZIKA GINNASTICA</t>
  </si>
  <si>
    <t>VITELLO RACHELE</t>
  </si>
  <si>
    <t>TOMEI ELEONORA</t>
  </si>
  <si>
    <t>SOLARI EMMA</t>
  </si>
  <si>
    <t>SARDELLI RACHELE</t>
  </si>
  <si>
    <t>RUSSO SVEVA</t>
  </si>
  <si>
    <t>RUSSO LUDOVICA</t>
  </si>
  <si>
    <t>PRATELLI NOEMI</t>
  </si>
  <si>
    <t>MENGHELLI LISA</t>
  </si>
  <si>
    <t>MANZI ALICE</t>
  </si>
  <si>
    <t>IVANESCU DENISA MARIA</t>
  </si>
  <si>
    <t>GIACOMELLI ELENA</t>
  </si>
  <si>
    <t>D'ALESSANDRO ANNA</t>
  </si>
  <si>
    <t>CEPPATELLI GAIA</t>
  </si>
  <si>
    <t>CECCHI GEMMA</t>
  </si>
  <si>
    <t>CARRIERI VALERIA</t>
  </si>
  <si>
    <t>CARDELLI EMMA</t>
  </si>
  <si>
    <t>ALOCCI AZZURRA</t>
  </si>
  <si>
    <t>ASD SPORTING CLUB 2000</t>
  </si>
  <si>
    <t>TURCHINI AURORA</t>
  </si>
  <si>
    <t>SANTORO CELESTE LIDIA</t>
  </si>
  <si>
    <t>SANTORO ANGELICA ELENA</t>
  </si>
  <si>
    <t>ROSSI MATILDE</t>
  </si>
  <si>
    <t>RICCERI SOFIA</t>
  </si>
  <si>
    <t>RASTELLI ALICE</t>
  </si>
  <si>
    <t>PILIERO MARTINA</t>
  </si>
  <si>
    <t>ASD WHITE GYM AMIATA</t>
  </si>
  <si>
    <t>PIERINI GIULIA</t>
  </si>
  <si>
    <t>PICCHIANTI GIADA</t>
  </si>
  <si>
    <t>PASTORELLI GIADA</t>
  </si>
  <si>
    <t>VIRTUS ULIVETO ASD</t>
  </si>
  <si>
    <t>PANICACCI EMMA</t>
  </si>
  <si>
    <t>NUCCI SUSANNA</t>
  </si>
  <si>
    <t>MASTACCHINI CAMILLA</t>
  </si>
  <si>
    <t>MARINARI SOFIA</t>
  </si>
  <si>
    <t>MANNONI GIULIA</t>
  </si>
  <si>
    <t>LOMBARDI FEDERICA</t>
  </si>
  <si>
    <t>GIANNETTONI GAIA</t>
  </si>
  <si>
    <t>FRATI GINEVRA</t>
  </si>
  <si>
    <t>D'ANTONIO ASIA</t>
  </si>
  <si>
    <t>CRESTINI MINERVA</t>
  </si>
  <si>
    <t>CIARDI GIULIA</t>
  </si>
  <si>
    <t>CALIANI DIANA</t>
  </si>
  <si>
    <t>BALDASSARRI SARA</t>
  </si>
  <si>
    <t>PERRINO ANNA NHU QUYNH</t>
  </si>
  <si>
    <t>PALLA ANNA</t>
  </si>
  <si>
    <t>MARIOTTI SERENA</t>
  </si>
  <si>
    <t>CERRETTI SUSANNA</t>
  </si>
  <si>
    <t>ACAMPORA CHIARA</t>
  </si>
  <si>
    <t>CATEGORIA RAGAZZE - PROGRAMMA LARGE</t>
  </si>
  <si>
    <t>VERGARI GIADA</t>
  </si>
  <si>
    <t>PRATESI ILENIA</t>
  </si>
  <si>
    <t>HAPPY TIME                  SQUADRA BLU</t>
  </si>
  <si>
    <t>RICCI MASE' BIANCA</t>
  </si>
  <si>
    <t>PENALITA' NEUTRA</t>
  </si>
  <si>
    <t>PENALITA'</t>
  </si>
  <si>
    <t>PUNTEGGIO PARTENZA</t>
  </si>
  <si>
    <t>3^ FASCIA</t>
  </si>
  <si>
    <t>MAXIM MIRUNA</t>
  </si>
  <si>
    <t>BALECA ALEXANDRINA</t>
  </si>
  <si>
    <t>HAPPY TIME                 SQUADRA BIANCA</t>
  </si>
  <si>
    <t>2^ FASCIA</t>
  </si>
  <si>
    <t>GINNASTICA INSIEME - PROGRAMMA LARGE</t>
  </si>
  <si>
    <t>SANDU ALEXIA ROSALIA</t>
  </si>
  <si>
    <t>PLESCACIUC SOFIA IOANA</t>
  </si>
  <si>
    <t>MAZZETTI AURORA</t>
  </si>
  <si>
    <t>GORETTI MARIA CHIARA</t>
  </si>
  <si>
    <t>BIGIARINI RACHELE</t>
  </si>
  <si>
    <t>HAPPY TIME                   SQUADRA ROSSA</t>
  </si>
  <si>
    <t>BALLERINI ELENA</t>
  </si>
  <si>
    <t>LUPO CATERINA</t>
  </si>
  <si>
    <t>FORLI' FRANCESCA</t>
  </si>
  <si>
    <t>BURATTI ILARIA</t>
  </si>
  <si>
    <t>GINNASTICA INSIEME - PROGRAMMA MEDIUM</t>
  </si>
  <si>
    <t>TOMMASI YLENIA</t>
  </si>
  <si>
    <t>SHKURTAJ DESY</t>
  </si>
  <si>
    <t>RABEI SOFIA</t>
  </si>
  <si>
    <t>PUCCI MATILDE</t>
  </si>
  <si>
    <t>PASQUINELLI MATILDE</t>
  </si>
  <si>
    <t>INNOCENTI MIRA</t>
  </si>
  <si>
    <t>KARATE KWAI               SQUADRA LIBELLULE</t>
  </si>
  <si>
    <t>CECCHI ASIA</t>
  </si>
  <si>
    <t>PIERI VITTORIA</t>
  </si>
  <si>
    <t>LA GRECA GEMMA</t>
  </si>
  <si>
    <t>BARTOLI LISA</t>
  </si>
  <si>
    <t>BARTOLI CECILIA</t>
  </si>
  <si>
    <t>KARATE KWAI               SQUADRA FARFALLE</t>
  </si>
  <si>
    <t>BARTOLI CAROLINA</t>
  </si>
  <si>
    <t>GINNASTICA INSIEME - PROGRAMMA SMALL</t>
  </si>
  <si>
    <t>KARATE KWAI                        SQUADRA FARFALLE</t>
  </si>
  <si>
    <t>KARATE KWAI                          SQUADRA LIBELLULE</t>
  </si>
  <si>
    <t>VOLTEGGIO/TRAMPOLINO</t>
  </si>
  <si>
    <t>SQUADRA</t>
  </si>
  <si>
    <t>(TOTALE DATO DALLA SOMMA DEI 3 PUNTEGGI MIGLIORI AD OGNI ATTREZZO)</t>
  </si>
  <si>
    <t>CATEGORIA JUNIOR/SENIOR - PROGRAMMA SMALL</t>
  </si>
  <si>
    <t>KARATE KWAI                        SQUADRA APETTE</t>
  </si>
  <si>
    <t>CATEGORIA RAGAZZE - PROGRAMMA SMALL</t>
  </si>
  <si>
    <t>MORELLI EMMA</t>
  </si>
  <si>
    <t>COLLE LIANA</t>
  </si>
  <si>
    <t>BRANCHETTI AURORA</t>
  </si>
  <si>
    <t>CHYZHYKOVA YAROSLAVA</t>
  </si>
  <si>
    <t>BOUNDOUK JAMILA</t>
  </si>
  <si>
    <t>MARCOTULLI IRENE</t>
  </si>
  <si>
    <t>POL. BARBANELLA UNO SQUADRA 2</t>
  </si>
  <si>
    <t>NARDI MATILDE</t>
  </si>
  <si>
    <t>TOCCHI AURORA</t>
  </si>
  <si>
    <t>CORSETTI TARA FREYA</t>
  </si>
  <si>
    <t>BARBAGLI EVA</t>
  </si>
  <si>
    <t>POL. BARBANELLA UNO SQUADRA 1</t>
  </si>
  <si>
    <t>AUGUGLIARO CHIARA</t>
  </si>
  <si>
    <t>CATEGORIA ALLIEVE - PROGRAMMA SMALL</t>
  </si>
  <si>
    <t>TOMASI GAIA</t>
  </si>
  <si>
    <t>TATA GAIA</t>
  </si>
  <si>
    <t>NOCCHI AURORA</t>
  </si>
  <si>
    <t>MIKULICIC LEA</t>
  </si>
  <si>
    <t>ASD ASCIANO 2011              SQUADRA BIANCA</t>
  </si>
  <si>
    <t>DOVERI ANNA</t>
  </si>
  <si>
    <t>POGGI ALICE</t>
  </si>
  <si>
    <t>ORSINI SREBOT ANNA</t>
  </si>
  <si>
    <t>MUHADRI AIDA</t>
  </si>
  <si>
    <t>ASD ASCIANO 2011              SQUADRA CELESTE</t>
  </si>
  <si>
    <t>GRASSO SARA</t>
  </si>
  <si>
    <t>CATEGORIA PULCINE - PROGRAMMA SMALL</t>
  </si>
  <si>
    <t>TOTALE SQUADRA</t>
  </si>
</sst>
</file>

<file path=xl/styles.xml><?xml version="1.0" encoding="utf-8"?>
<styleSheet xmlns="http://schemas.openxmlformats.org/spreadsheetml/2006/main">
  <numFmts count="3">
    <numFmt numFmtId="164" formatCode="0.000;[Red]0.000"/>
    <numFmt numFmtId="165" formatCode="0.00;[Red]0.00"/>
    <numFmt numFmtId="166" formatCode="0.0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FF"/>
      <name val="Calibri"/>
      <family val="2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b/>
      <strike/>
      <sz val="11"/>
      <color rgb="FFFF0000"/>
      <name val="Calibri"/>
      <family val="2"/>
    </font>
    <font>
      <b/>
      <strike/>
      <sz val="11"/>
      <color rgb="FF0000FF"/>
      <name val="Calibri"/>
      <family val="2"/>
    </font>
    <font>
      <b/>
      <strike/>
      <sz val="1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left"/>
      <protection locked="0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66" fontId="4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4" fillId="7" borderId="3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8" fillId="0" borderId="1" xfId="0" applyFont="1" applyBorder="1"/>
    <xf numFmtId="14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4" fillId="9" borderId="3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10" fillId="0" borderId="0" xfId="0" applyFont="1"/>
    <xf numFmtId="0" fontId="0" fillId="0" borderId="6" xfId="0" applyFill="1" applyBorder="1"/>
    <xf numFmtId="0" fontId="0" fillId="10" borderId="0" xfId="0" applyFill="1"/>
    <xf numFmtId="0" fontId="5" fillId="0" borderId="4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top"/>
    </xf>
    <xf numFmtId="166" fontId="4" fillId="10" borderId="1" xfId="0" applyNumberFormat="1" applyFont="1" applyFill="1" applyBorder="1" applyAlignment="1">
      <alignment horizontal="center" vertical="center"/>
    </xf>
    <xf numFmtId="14" fontId="9" fillId="10" borderId="1" xfId="0" applyNumberFormat="1" applyFont="1" applyFill="1" applyBorder="1" applyAlignment="1">
      <alignment horizontal="center" vertical="top" wrapText="1"/>
    </xf>
    <xf numFmtId="165" fontId="3" fillId="10" borderId="5" xfId="0" applyNumberFormat="1" applyFon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top" wrapText="1"/>
    </xf>
    <xf numFmtId="0" fontId="14" fillId="9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10" borderId="1" xfId="0" applyFill="1" applyBorder="1" applyAlignment="1">
      <alignment horizontal="left" vertical="top"/>
    </xf>
    <xf numFmtId="165" fontId="3" fillId="10" borderId="25" xfId="0" applyNumberFormat="1" applyFont="1" applyFill="1" applyBorder="1" applyAlignment="1">
      <alignment horizontal="center" vertical="center"/>
    </xf>
    <xf numFmtId="164" fontId="3" fillId="10" borderId="25" xfId="0" applyNumberFormat="1" applyFont="1" applyFill="1" applyBorder="1" applyAlignment="1">
      <alignment horizontal="center" vertical="center"/>
    </xf>
    <xf numFmtId="164" fontId="2" fillId="10" borderId="25" xfId="0" applyNumberFormat="1" applyFont="1" applyFill="1" applyBorder="1" applyAlignment="1">
      <alignment horizontal="center" vertical="center"/>
    </xf>
    <xf numFmtId="166" fontId="4" fillId="10" borderId="38" xfId="0" applyNumberFormat="1" applyFont="1" applyFill="1" applyBorder="1" applyAlignment="1">
      <alignment horizontal="center" vertical="center"/>
    </xf>
    <xf numFmtId="166" fontId="4" fillId="10" borderId="39" xfId="0" applyNumberFormat="1" applyFont="1" applyFill="1" applyBorder="1" applyAlignment="1">
      <alignment horizontal="center" vertical="center"/>
    </xf>
    <xf numFmtId="165" fontId="3" fillId="10" borderId="18" xfId="0" applyNumberFormat="1" applyFont="1" applyFill="1" applyBorder="1" applyAlignment="1">
      <alignment horizontal="center" vertical="center"/>
    </xf>
    <xf numFmtId="164" fontId="3" fillId="10" borderId="18" xfId="0" applyNumberFormat="1" applyFont="1" applyFill="1" applyBorder="1" applyAlignment="1">
      <alignment horizontal="center" vertical="center"/>
    </xf>
    <xf numFmtId="164" fontId="2" fillId="10" borderId="18" xfId="0" applyNumberFormat="1" applyFont="1" applyFill="1" applyBorder="1" applyAlignment="1">
      <alignment horizontal="center" vertical="center"/>
    </xf>
    <xf numFmtId="166" fontId="4" fillId="10" borderId="40" xfId="0" applyNumberFormat="1" applyFont="1" applyFill="1" applyBorder="1" applyAlignment="1">
      <alignment horizontal="center" vertical="center"/>
    </xf>
    <xf numFmtId="0" fontId="0" fillId="10" borderId="14" xfId="0" applyFill="1" applyBorder="1"/>
    <xf numFmtId="14" fontId="0" fillId="10" borderId="14" xfId="0" applyNumberFormat="1" applyFill="1" applyBorder="1"/>
    <xf numFmtId="165" fontId="3" fillId="10" borderId="36" xfId="0" applyNumberFormat="1" applyFont="1" applyFill="1" applyBorder="1" applyAlignment="1">
      <alignment horizontal="center" vertical="center"/>
    </xf>
    <xf numFmtId="0" fontId="0" fillId="10" borderId="13" xfId="0" applyFill="1" applyBorder="1"/>
    <xf numFmtId="14" fontId="0" fillId="10" borderId="13" xfId="0" applyNumberFormat="1" applyFill="1" applyBorder="1"/>
    <xf numFmtId="0" fontId="0" fillId="10" borderId="9" xfId="0" applyFill="1" applyBorder="1"/>
    <xf numFmtId="14" fontId="0" fillId="10" borderId="9" xfId="0" applyNumberFormat="1" applyFill="1" applyBorder="1"/>
    <xf numFmtId="165" fontId="3" fillId="10" borderId="37" xfId="0" applyNumberFormat="1" applyFont="1" applyFill="1" applyBorder="1" applyAlignment="1">
      <alignment horizontal="center" vertical="center"/>
    </xf>
    <xf numFmtId="14" fontId="0" fillId="10" borderId="14" xfId="0" applyNumberFormat="1" applyFill="1" applyBorder="1" applyAlignment="1">
      <alignment horizontal="center"/>
    </xf>
    <xf numFmtId="14" fontId="0" fillId="10" borderId="13" xfId="0" applyNumberFormat="1" applyFill="1" applyBorder="1" applyAlignment="1">
      <alignment horizontal="center"/>
    </xf>
    <xf numFmtId="14" fontId="0" fillId="10" borderId="9" xfId="0" applyNumberFormat="1" applyFill="1" applyBorder="1" applyAlignment="1">
      <alignment horizontal="center"/>
    </xf>
    <xf numFmtId="0" fontId="0" fillId="10" borderId="27" xfId="0" applyFill="1" applyBorder="1"/>
    <xf numFmtId="14" fontId="0" fillId="10" borderId="27" xfId="0" applyNumberFormat="1" applyFill="1" applyBorder="1" applyAlignment="1">
      <alignment horizontal="center"/>
    </xf>
    <xf numFmtId="0" fontId="3" fillId="10" borderId="14" xfId="0" applyFont="1" applyFill="1" applyBorder="1" applyAlignment="1">
      <alignment horizontal="left" vertical="center"/>
    </xf>
    <xf numFmtId="14" fontId="3" fillId="10" borderId="14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 applyProtection="1">
      <alignment horizontal="center"/>
      <protection locked="0"/>
    </xf>
    <xf numFmtId="0" fontId="5" fillId="7" borderId="2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8" borderId="6" xfId="0" applyFont="1" applyFill="1" applyBorder="1" applyAlignment="1" applyProtection="1">
      <alignment horizont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5" xfId="0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0" fillId="10" borderId="15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5" fontId="3" fillId="10" borderId="30" xfId="0" applyNumberFormat="1" applyFont="1" applyFill="1" applyBorder="1" applyAlignment="1">
      <alignment horizontal="center" vertical="center"/>
    </xf>
    <xf numFmtId="165" fontId="3" fillId="10" borderId="29" xfId="0" applyNumberFormat="1" applyFont="1" applyFill="1" applyBorder="1" applyAlignment="1">
      <alignment horizontal="center" vertical="center"/>
    </xf>
    <xf numFmtId="164" fontId="3" fillId="10" borderId="3" xfId="0" applyNumberFormat="1" applyFont="1" applyFill="1" applyBorder="1" applyAlignment="1">
      <alignment horizontal="center" vertical="center"/>
    </xf>
    <xf numFmtId="164" fontId="3" fillId="10" borderId="2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2" fillId="10" borderId="3" xfId="0" applyNumberFormat="1" applyFont="1" applyFill="1" applyBorder="1" applyAlignment="1">
      <alignment horizontal="center" vertical="center"/>
    </xf>
    <xf numFmtId="164" fontId="2" fillId="10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3" fillId="10" borderId="26" xfId="0" applyNumberFormat="1" applyFont="1" applyFill="1" applyBorder="1" applyAlignment="1">
      <alignment horizontal="center" vertical="center"/>
    </xf>
    <xf numFmtId="165" fontId="3" fillId="10" borderId="22" xfId="0" applyNumberFormat="1" applyFont="1" applyFill="1" applyBorder="1" applyAlignment="1">
      <alignment horizontal="center" vertical="center"/>
    </xf>
    <xf numFmtId="165" fontId="3" fillId="10" borderId="19" xfId="0" applyNumberFormat="1" applyFont="1" applyFill="1" applyBorder="1" applyAlignment="1">
      <alignment horizontal="center" vertical="center"/>
    </xf>
    <xf numFmtId="164" fontId="3" fillId="10" borderId="24" xfId="0" applyNumberFormat="1" applyFont="1" applyFill="1" applyBorder="1" applyAlignment="1">
      <alignment horizontal="center" vertical="center"/>
    </xf>
    <xf numFmtId="164" fontId="3" fillId="10" borderId="17" xfId="0" applyNumberFormat="1" applyFont="1" applyFill="1" applyBorder="1" applyAlignment="1">
      <alignment horizontal="center" vertical="center"/>
    </xf>
    <xf numFmtId="164" fontId="2" fillId="10" borderId="23" xfId="0" applyNumberFormat="1" applyFont="1" applyFill="1" applyBorder="1" applyAlignment="1">
      <alignment horizontal="center" vertical="center"/>
    </xf>
    <xf numFmtId="164" fontId="2" fillId="10" borderId="20" xfId="0" applyNumberFormat="1" applyFont="1" applyFill="1" applyBorder="1" applyAlignment="1">
      <alignment horizontal="center" vertical="center"/>
    </xf>
    <xf numFmtId="164" fontId="2" fillId="10" borderId="1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top"/>
    </xf>
    <xf numFmtId="164" fontId="17" fillId="0" borderId="1" xfId="0" applyNumberFormat="1" applyFont="1" applyBorder="1" applyAlignment="1">
      <alignment horizontal="center" vertical="center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165" fontId="3" fillId="12" borderId="1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5" fillId="10" borderId="1" xfId="0" applyFont="1" applyFill="1" applyBorder="1"/>
    <xf numFmtId="0" fontId="15" fillId="10" borderId="1" xfId="0" applyFont="1" applyFill="1" applyBorder="1" applyAlignment="1">
      <alignment horizontal="center"/>
    </xf>
    <xf numFmtId="14" fontId="15" fillId="10" borderId="1" xfId="0" applyNumberFormat="1" applyFont="1" applyFill="1" applyBorder="1" applyAlignment="1">
      <alignment horizontal="center"/>
    </xf>
    <xf numFmtId="164" fontId="16" fillId="10" borderId="1" xfId="0" applyNumberFormat="1" applyFont="1" applyFill="1" applyBorder="1" applyAlignment="1">
      <alignment horizontal="center" vertical="center"/>
    </xf>
    <xf numFmtId="164" fontId="17" fillId="10" borderId="1" xfId="0" applyNumberFormat="1" applyFont="1" applyFill="1" applyBorder="1" applyAlignment="1">
      <alignment horizontal="center" vertic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14" fontId="0" fillId="13" borderId="1" xfId="0" applyNumberFormat="1" applyFill="1" applyBorder="1" applyAlignment="1">
      <alignment horizontal="center"/>
    </xf>
    <xf numFmtId="165" fontId="3" fillId="13" borderId="1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left" vertical="top"/>
    </xf>
    <xf numFmtId="14" fontId="15" fillId="10" borderId="1" xfId="0" applyNumberFormat="1" applyFont="1" applyFill="1" applyBorder="1" applyAlignment="1">
      <alignment horizontal="center" vertical="top" wrapText="1"/>
    </xf>
    <xf numFmtId="0" fontId="15" fillId="13" borderId="1" xfId="0" applyFont="1" applyFill="1" applyBorder="1"/>
    <xf numFmtId="0" fontId="15" fillId="13" borderId="1" xfId="0" applyFont="1" applyFill="1" applyBorder="1" applyAlignment="1">
      <alignment horizontal="center"/>
    </xf>
    <xf numFmtId="14" fontId="15" fillId="13" borderId="1" xfId="0" applyNumberFormat="1" applyFont="1" applyFill="1" applyBorder="1" applyAlignment="1">
      <alignment horizontal="center"/>
    </xf>
    <xf numFmtId="0" fontId="9" fillId="13" borderId="1" xfId="0" applyFont="1" applyFill="1" applyBorder="1" applyAlignment="1">
      <alignment horizontal="left" vertical="top"/>
    </xf>
    <xf numFmtId="0" fontId="0" fillId="10" borderId="6" xfId="0" applyFill="1" applyBorder="1"/>
    <xf numFmtId="0" fontId="0" fillId="13" borderId="6" xfId="0" applyFill="1" applyBorder="1"/>
    <xf numFmtId="0" fontId="10" fillId="0" borderId="1" xfId="0" applyFont="1" applyFill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165" fontId="19" fillId="0" borderId="5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0" fillId="11" borderId="7" xfId="0" applyFill="1" applyBorder="1" applyAlignment="1">
      <alignment horizontal="center"/>
    </xf>
    <xf numFmtId="0" fontId="10" fillId="0" borderId="1" xfId="0" applyFont="1" applyBorder="1"/>
    <xf numFmtId="165" fontId="3" fillId="13" borderId="5" xfId="0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vertical="top" wrapText="1"/>
    </xf>
    <xf numFmtId="14" fontId="0" fillId="13" borderId="1" xfId="0" applyNumberFormat="1" applyFill="1" applyBorder="1" applyAlignment="1">
      <alignment horizontal="center" vertical="top" wrapText="1"/>
    </xf>
    <xf numFmtId="0" fontId="0" fillId="10" borderId="2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15" fillId="10" borderId="6" xfId="0" applyFont="1" applyFill="1" applyBorder="1"/>
    <xf numFmtId="0" fontId="15" fillId="10" borderId="7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1" xfId="0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14" fontId="0" fillId="11" borderId="1" xfId="0" applyNumberFormat="1" applyFill="1" applyBorder="1" applyAlignment="1">
      <alignment horizontal="center" vertical="top" wrapText="1"/>
    </xf>
    <xf numFmtId="14" fontId="0" fillId="12" borderId="1" xfId="0" applyNumberFormat="1" applyFill="1" applyBorder="1" applyAlignment="1">
      <alignment horizontal="center" vertical="top" wrapText="1"/>
    </xf>
    <xf numFmtId="0" fontId="8" fillId="13" borderId="1" xfId="0" applyFont="1" applyFill="1" applyBorder="1"/>
    <xf numFmtId="166" fontId="4" fillId="10" borderId="44" xfId="0" applyNumberFormat="1" applyFont="1" applyFill="1" applyBorder="1" applyAlignment="1">
      <alignment horizontal="center" vertical="center"/>
    </xf>
    <xf numFmtId="166" fontId="4" fillId="10" borderId="6" xfId="0" applyNumberFormat="1" applyFont="1" applyFill="1" applyBorder="1" applyAlignment="1">
      <alignment horizontal="center" vertical="center"/>
    </xf>
    <xf numFmtId="166" fontId="4" fillId="10" borderId="45" xfId="0" applyNumberFormat="1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1" xfId="0" applyFill="1" applyBorder="1"/>
    <xf numFmtId="14" fontId="0" fillId="10" borderId="11" xfId="0" applyNumberFormat="1" applyFill="1" applyBorder="1" applyAlignment="1">
      <alignment horizontal="center"/>
    </xf>
    <xf numFmtId="0" fontId="1" fillId="10" borderId="14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14" fontId="0" fillId="10" borderId="10" xfId="0" applyNumberFormat="1" applyFill="1" applyBorder="1" applyAlignment="1">
      <alignment horizontal="center"/>
    </xf>
    <xf numFmtId="0" fontId="10" fillId="10" borderId="11" xfId="0" applyFont="1" applyFill="1" applyBorder="1"/>
    <xf numFmtId="14" fontId="10" fillId="10" borderId="11" xfId="0" applyNumberFormat="1" applyFont="1" applyFill="1" applyBorder="1" applyAlignment="1">
      <alignment horizontal="center"/>
    </xf>
    <xf numFmtId="165" fontId="19" fillId="10" borderId="5" xfId="0" applyNumberFormat="1" applyFont="1" applyFill="1" applyBorder="1" applyAlignment="1">
      <alignment horizontal="center" vertical="center"/>
    </xf>
    <xf numFmtId="164" fontId="19" fillId="10" borderId="1" xfId="0" applyNumberFormat="1" applyFont="1" applyFill="1" applyBorder="1" applyAlignment="1">
      <alignment horizontal="center" vertical="center"/>
    </xf>
    <xf numFmtId="164" fontId="24" fillId="10" borderId="1" xfId="0" applyNumberFormat="1" applyFont="1" applyFill="1" applyBorder="1" applyAlignment="1">
      <alignment horizontal="center" vertical="center"/>
    </xf>
    <xf numFmtId="165" fontId="19" fillId="1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0" fillId="0" borderId="0" xfId="0" quotePrefix="1" applyFill="1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4" fillId="3" borderId="8" xfId="0" applyFont="1" applyFill="1" applyBorder="1" applyAlignment="1">
      <alignment horizontal="center" vertical="center" wrapText="1"/>
    </xf>
    <xf numFmtId="166" fontId="22" fillId="10" borderId="6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10" borderId="15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2" fontId="1" fillId="10" borderId="15" xfId="0" applyNumberFormat="1" applyFont="1" applyFill="1" applyBorder="1" applyAlignment="1">
      <alignment horizontal="center" vertical="center"/>
    </xf>
    <xf numFmtId="2" fontId="1" fillId="10" borderId="12" xfId="0" applyNumberFormat="1" applyFont="1" applyFill="1" applyBorder="1" applyAlignment="1">
      <alignment horizontal="center" vertical="center"/>
    </xf>
    <xf numFmtId="2" fontId="1" fillId="10" borderId="1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4" fillId="4" borderId="46" xfId="0" applyFont="1" applyFill="1" applyBorder="1" applyAlignment="1">
      <alignment horizontal="center" vertical="center" wrapText="1"/>
    </xf>
    <xf numFmtId="0" fontId="0" fillId="10" borderId="47" xfId="0" applyFill="1" applyBorder="1"/>
    <xf numFmtId="0" fontId="0" fillId="10" borderId="2" xfId="0" applyFill="1" applyBorder="1"/>
    <xf numFmtId="0" fontId="0" fillId="10" borderId="48" xfId="0" applyFill="1" applyBorder="1"/>
    <xf numFmtId="0" fontId="0" fillId="10" borderId="49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50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/>
    </xf>
    <xf numFmtId="165" fontId="3" fillId="10" borderId="28" xfId="0" applyNumberFormat="1" applyFont="1" applyFill="1" applyBorder="1" applyAlignment="1">
      <alignment horizontal="center" vertical="center"/>
    </xf>
    <xf numFmtId="164" fontId="3" fillId="10" borderId="7" xfId="0" applyNumberFormat="1" applyFont="1" applyFill="1" applyBorder="1" applyAlignment="1">
      <alignment horizontal="center" vertical="center"/>
    </xf>
    <xf numFmtId="164" fontId="2" fillId="10" borderId="7" xfId="0" applyNumberFormat="1" applyFont="1" applyFill="1" applyBorder="1" applyAlignment="1">
      <alignment horizontal="center" vertical="center"/>
    </xf>
    <xf numFmtId="2" fontId="10" fillId="0" borderId="14" xfId="0" applyNumberFormat="1" applyFont="1" applyBorder="1"/>
    <xf numFmtId="2" fontId="10" fillId="0" borderId="15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/>
    </xf>
    <xf numFmtId="2" fontId="19" fillId="0" borderId="31" xfId="0" applyNumberFormat="1" applyFont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/>
    </xf>
    <xf numFmtId="2" fontId="24" fillId="0" borderId="23" xfId="0" applyNumberFormat="1" applyFont="1" applyBorder="1" applyAlignment="1">
      <alignment horizontal="center" vertical="center"/>
    </xf>
    <xf numFmtId="2" fontId="10" fillId="0" borderId="13" xfId="0" applyNumberFormat="1" applyFont="1" applyBorder="1"/>
    <xf numFmtId="2" fontId="10" fillId="0" borderId="12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/>
    </xf>
    <xf numFmtId="2" fontId="19" fillId="0" borderId="29" xfId="0" applyNumberFormat="1" applyFont="1" applyBorder="1" applyAlignment="1">
      <alignment horizontal="center" vertical="center"/>
    </xf>
    <xf numFmtId="2" fontId="19" fillId="0" borderId="21" xfId="0" applyNumberFormat="1" applyFont="1" applyBorder="1" applyAlignment="1">
      <alignment horizontal="center" vertical="center"/>
    </xf>
    <xf numFmtId="2" fontId="24" fillId="0" borderId="20" xfId="0" applyNumberFormat="1" applyFont="1" applyBorder="1" applyAlignment="1">
      <alignment horizontal="center" vertical="center"/>
    </xf>
    <xf numFmtId="2" fontId="10" fillId="0" borderId="9" xfId="0" applyNumberFormat="1" applyFont="1" applyBorder="1"/>
    <xf numFmtId="2" fontId="10" fillId="0" borderId="10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/>
    </xf>
    <xf numFmtId="2" fontId="19" fillId="0" borderId="32" xfId="0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2" fontId="24" fillId="0" borderId="16" xfId="0" applyNumberFormat="1" applyFont="1" applyBorder="1" applyAlignment="1">
      <alignment horizontal="center" vertical="center"/>
    </xf>
    <xf numFmtId="1" fontId="10" fillId="0" borderId="33" xfId="0" applyNumberFormat="1" applyFont="1" applyFill="1" applyBorder="1" applyAlignment="1">
      <alignment horizontal="center" vertical="center"/>
    </xf>
    <xf numFmtId="1" fontId="10" fillId="0" borderId="34" xfId="0" applyNumberFormat="1" applyFont="1" applyFill="1" applyBorder="1" applyAlignment="1">
      <alignment horizontal="center" vertical="center"/>
    </xf>
    <xf numFmtId="1" fontId="10" fillId="0" borderId="35" xfId="0" applyNumberFormat="1" applyFont="1" applyFill="1" applyBorder="1" applyAlignment="1">
      <alignment horizontal="center" vertical="center"/>
    </xf>
    <xf numFmtId="165" fontId="3" fillId="10" borderId="36" xfId="0" applyNumberFormat="1" applyFont="1" applyFill="1" applyBorder="1" applyAlignment="1">
      <alignment horizontal="center" vertical="center"/>
    </xf>
    <xf numFmtId="164" fontId="3" fillId="10" borderId="25" xfId="0" applyNumberFormat="1" applyFont="1" applyFill="1" applyBorder="1" applyAlignment="1">
      <alignment horizontal="center" vertical="center"/>
    </xf>
    <xf numFmtId="164" fontId="2" fillId="10" borderId="38" xfId="0" applyNumberFormat="1" applyFont="1" applyFill="1" applyBorder="1" applyAlignment="1">
      <alignment horizontal="center" vertical="center"/>
    </xf>
    <xf numFmtId="165" fontId="3" fillId="10" borderId="5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2" fillId="10" borderId="39" xfId="0" applyNumberFormat="1" applyFont="1" applyFill="1" applyBorder="1" applyAlignment="1">
      <alignment horizontal="center" vertical="center"/>
    </xf>
    <xf numFmtId="14" fontId="0" fillId="10" borderId="11" xfId="0" applyNumberFormat="1" applyFill="1" applyBorder="1"/>
    <xf numFmtId="165" fontId="3" fillId="10" borderId="37" xfId="0" applyNumberFormat="1" applyFont="1" applyFill="1" applyBorder="1" applyAlignment="1">
      <alignment horizontal="center" vertical="center"/>
    </xf>
    <xf numFmtId="164" fontId="3" fillId="10" borderId="18" xfId="0" applyNumberFormat="1" applyFont="1" applyFill="1" applyBorder="1" applyAlignment="1">
      <alignment horizontal="center" vertical="center"/>
    </xf>
    <xf numFmtId="164" fontId="2" fillId="10" borderId="40" xfId="0" applyNumberFormat="1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14" fontId="19" fillId="0" borderId="14" xfId="0" applyNumberFormat="1" applyFont="1" applyBorder="1" applyAlignment="1">
      <alignment horizontal="center" vertical="center"/>
    </xf>
    <xf numFmtId="165" fontId="19" fillId="0" borderId="36" xfId="0" applyNumberFormat="1" applyFont="1" applyBorder="1" applyAlignment="1">
      <alignment horizontal="center" vertical="center"/>
    </xf>
    <xf numFmtId="164" fontId="19" fillId="0" borderId="25" xfId="0" applyNumberFormat="1" applyFont="1" applyBorder="1" applyAlignment="1">
      <alignment horizontal="center" vertical="center"/>
    </xf>
    <xf numFmtId="164" fontId="24" fillId="0" borderId="38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3" xfId="0" applyFont="1" applyBorder="1"/>
    <xf numFmtId="0" fontId="10" fillId="0" borderId="13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/>
    </xf>
    <xf numFmtId="165" fontId="19" fillId="0" borderId="5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24" fillId="0" borderId="39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9" xfId="0" applyFont="1" applyBorder="1"/>
    <xf numFmtId="0" fontId="10" fillId="0" borderId="9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/>
    </xf>
    <xf numFmtId="165" fontId="19" fillId="0" borderId="37" xfId="0" applyNumberFormat="1" applyFont="1" applyBorder="1" applyAlignment="1">
      <alignment horizontal="center" vertical="center"/>
    </xf>
    <xf numFmtId="164" fontId="19" fillId="0" borderId="18" xfId="0" applyNumberFormat="1" applyFont="1" applyBorder="1" applyAlignment="1">
      <alignment horizontal="center" vertical="center"/>
    </xf>
    <xf numFmtId="164" fontId="24" fillId="0" borderId="40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5"/>
  <sheetViews>
    <sheetView topLeftCell="A92" workbookViewId="0">
      <selection activeCell="P99" sqref="P99"/>
    </sheetView>
  </sheetViews>
  <sheetFormatPr defaultRowHeight="15"/>
  <cols>
    <col min="1" max="1" width="3" bestFit="1" customWidth="1"/>
    <col min="2" max="2" width="26.5703125" bestFit="1" customWidth="1"/>
    <col min="3" max="3" width="25.85546875" style="15" bestFit="1" customWidth="1"/>
    <col min="4" max="4" width="10.7109375" style="15" bestFit="1" customWidth="1"/>
    <col min="5" max="7" width="5.5703125" bestFit="1" customWidth="1"/>
    <col min="8" max="8" width="6.85546875" customWidth="1"/>
    <col min="9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7.5703125" bestFit="1" customWidth="1"/>
    <col min="18" max="21" width="9.140625" hidden="1" customWidth="1"/>
    <col min="22" max="22" width="0.140625" customWidth="1"/>
  </cols>
  <sheetData>
    <row r="1" spans="1:23" ht="18.75" hidden="1">
      <c r="A1" s="24"/>
      <c r="B1" s="108" t="s">
        <v>147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3" ht="18.75" hidden="1">
      <c r="A2" s="24"/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24"/>
      <c r="S2" s="24"/>
      <c r="T2" s="24"/>
      <c r="U2" s="24"/>
      <c r="V2" s="24"/>
    </row>
    <row r="3" spans="1:23">
      <c r="B3" s="23" t="s">
        <v>18</v>
      </c>
      <c r="E3" s="112" t="s">
        <v>17</v>
      </c>
      <c r="F3" s="113"/>
      <c r="G3" s="113"/>
      <c r="H3" s="114"/>
      <c r="I3" s="115" t="s">
        <v>16</v>
      </c>
      <c r="J3" s="116"/>
      <c r="K3" s="116"/>
      <c r="L3" s="117"/>
      <c r="M3" s="118" t="s">
        <v>15</v>
      </c>
      <c r="N3" s="119"/>
      <c r="O3" s="119"/>
      <c r="P3" s="120"/>
    </row>
    <row r="4" spans="1:23" ht="30">
      <c r="B4" s="9" t="s">
        <v>8</v>
      </c>
      <c r="C4" s="9" t="s">
        <v>7</v>
      </c>
      <c r="D4" s="9" t="s">
        <v>6</v>
      </c>
      <c r="E4" s="22" t="s">
        <v>5</v>
      </c>
      <c r="F4" s="22" t="s">
        <v>13</v>
      </c>
      <c r="G4" s="22" t="s">
        <v>3</v>
      </c>
      <c r="H4" s="22" t="s">
        <v>14</v>
      </c>
      <c r="I4" s="21" t="s">
        <v>5</v>
      </c>
      <c r="J4" s="21" t="s">
        <v>13</v>
      </c>
      <c r="K4" s="21" t="s">
        <v>3</v>
      </c>
      <c r="L4" s="21" t="s">
        <v>12</v>
      </c>
      <c r="M4" s="20" t="s">
        <v>5</v>
      </c>
      <c r="N4" s="20" t="s">
        <v>4</v>
      </c>
      <c r="O4" s="20" t="s">
        <v>3</v>
      </c>
      <c r="P4" s="20" t="s">
        <v>11</v>
      </c>
      <c r="Q4" s="19" t="s">
        <v>10</v>
      </c>
    </row>
    <row r="5" spans="1:23" ht="16.5" customHeight="1">
      <c r="A5" s="64">
        <v>1</v>
      </c>
      <c r="B5" s="64" t="s">
        <v>105</v>
      </c>
      <c r="C5" s="65" t="s">
        <v>0</v>
      </c>
      <c r="D5" s="66">
        <v>41012</v>
      </c>
      <c r="E5" s="67">
        <v>10</v>
      </c>
      <c r="F5" s="68">
        <v>0.35</v>
      </c>
      <c r="G5" s="68"/>
      <c r="H5" s="69">
        <f t="shared" ref="H5:H50" si="0">SUM(E5-F5-G5)</f>
        <v>9.65</v>
      </c>
      <c r="I5" s="67">
        <v>10</v>
      </c>
      <c r="J5" s="68">
        <v>0.5</v>
      </c>
      <c r="K5" s="68"/>
      <c r="L5" s="69">
        <f t="shared" ref="L5:L50" si="1">SUM(I5-J5-K5)</f>
        <v>9.5</v>
      </c>
      <c r="M5" s="67">
        <v>10</v>
      </c>
      <c r="N5" s="68">
        <v>0.4</v>
      </c>
      <c r="O5" s="68"/>
      <c r="P5" s="69">
        <f t="shared" ref="P5:P50" si="2">SUM(M5-N5-O5)</f>
        <v>9.6</v>
      </c>
      <c r="Q5" s="71">
        <f t="shared" ref="Q5:Q50" si="3">SUM(H5+L5+P5)</f>
        <v>28.75</v>
      </c>
      <c r="R5" s="45"/>
      <c r="S5" s="45"/>
      <c r="T5" s="45"/>
      <c r="U5" s="45"/>
      <c r="V5" s="45"/>
      <c r="W5" s="147"/>
    </row>
    <row r="6" spans="1:23" ht="14.25" customHeight="1">
      <c r="A6" s="64">
        <v>2</v>
      </c>
      <c r="B6" s="64" t="s">
        <v>125</v>
      </c>
      <c r="C6" s="65" t="s">
        <v>124</v>
      </c>
      <c r="D6" s="66">
        <v>40565</v>
      </c>
      <c r="E6" s="67">
        <v>10</v>
      </c>
      <c r="F6" s="68">
        <v>0.67500000000000004</v>
      </c>
      <c r="G6" s="68"/>
      <c r="H6" s="69">
        <f t="shared" si="0"/>
        <v>9.3249999999999993</v>
      </c>
      <c r="I6" s="67">
        <v>10</v>
      </c>
      <c r="J6" s="68">
        <v>0.7</v>
      </c>
      <c r="K6" s="68"/>
      <c r="L6" s="69">
        <f t="shared" si="1"/>
        <v>9.3000000000000007</v>
      </c>
      <c r="M6" s="67">
        <v>10</v>
      </c>
      <c r="N6" s="68">
        <v>0.25</v>
      </c>
      <c r="O6" s="68"/>
      <c r="P6" s="69">
        <f t="shared" si="2"/>
        <v>9.75</v>
      </c>
      <c r="Q6" s="71">
        <f t="shared" si="3"/>
        <v>28.375</v>
      </c>
      <c r="R6" s="45"/>
      <c r="S6" s="45"/>
      <c r="T6" s="45"/>
      <c r="U6" s="45"/>
      <c r="V6" s="45"/>
      <c r="W6" s="147"/>
    </row>
    <row r="7" spans="1:23">
      <c r="A7" s="64">
        <v>3</v>
      </c>
      <c r="B7" s="70" t="s">
        <v>145</v>
      </c>
      <c r="C7" s="65" t="s">
        <v>86</v>
      </c>
      <c r="D7" s="72">
        <v>40649</v>
      </c>
      <c r="E7" s="67">
        <v>10</v>
      </c>
      <c r="F7" s="68">
        <v>0.9</v>
      </c>
      <c r="G7" s="68"/>
      <c r="H7" s="69">
        <f t="shared" si="0"/>
        <v>9.1</v>
      </c>
      <c r="I7" s="67">
        <v>10</v>
      </c>
      <c r="J7" s="68">
        <v>0.5</v>
      </c>
      <c r="K7" s="68"/>
      <c r="L7" s="69">
        <f t="shared" si="1"/>
        <v>9.5</v>
      </c>
      <c r="M7" s="67">
        <v>10</v>
      </c>
      <c r="N7" s="68">
        <v>0.4</v>
      </c>
      <c r="O7" s="68"/>
      <c r="P7" s="69">
        <f t="shared" si="2"/>
        <v>9.6</v>
      </c>
      <c r="Q7" s="71">
        <f t="shared" si="3"/>
        <v>28.200000000000003</v>
      </c>
      <c r="R7" s="45"/>
      <c r="S7" s="45"/>
      <c r="T7" s="45"/>
      <c r="U7" s="45"/>
      <c r="V7" s="45"/>
      <c r="W7" s="147"/>
    </row>
    <row r="8" spans="1:23" ht="14.25" customHeight="1">
      <c r="A8" s="36">
        <v>4</v>
      </c>
      <c r="B8" s="6" t="s">
        <v>127</v>
      </c>
      <c r="C8" s="25" t="s">
        <v>124</v>
      </c>
      <c r="D8" s="4">
        <v>41184</v>
      </c>
      <c r="E8" s="3">
        <v>10</v>
      </c>
      <c r="F8" s="2">
        <v>0.72499999999999998</v>
      </c>
      <c r="G8" s="2"/>
      <c r="H8" s="1">
        <f t="shared" si="0"/>
        <v>9.2750000000000004</v>
      </c>
      <c r="I8" s="3">
        <v>10</v>
      </c>
      <c r="J8" s="2">
        <v>0.7</v>
      </c>
      <c r="K8" s="2"/>
      <c r="L8" s="1">
        <f t="shared" si="1"/>
        <v>9.3000000000000007</v>
      </c>
      <c r="M8" s="3">
        <v>10</v>
      </c>
      <c r="N8" s="2">
        <v>0.4</v>
      </c>
      <c r="O8" s="2"/>
      <c r="P8" s="1">
        <f t="shared" si="2"/>
        <v>9.6</v>
      </c>
      <c r="Q8" s="17">
        <f t="shared" si="3"/>
        <v>28.175000000000004</v>
      </c>
      <c r="R8" s="45"/>
      <c r="S8" s="45"/>
      <c r="T8" s="45"/>
      <c r="U8" s="45"/>
      <c r="V8" s="45"/>
    </row>
    <row r="9" spans="1:23">
      <c r="A9" s="36">
        <v>5</v>
      </c>
      <c r="B9" s="6" t="s">
        <v>108</v>
      </c>
      <c r="C9" s="25" t="s">
        <v>0</v>
      </c>
      <c r="D9" s="4">
        <v>40947</v>
      </c>
      <c r="E9" s="3">
        <v>10</v>
      </c>
      <c r="F9" s="2">
        <v>0.5</v>
      </c>
      <c r="G9" s="2"/>
      <c r="H9" s="1">
        <f>SUM(E9-F9-G9)</f>
        <v>9.5</v>
      </c>
      <c r="I9" s="3">
        <v>10</v>
      </c>
      <c r="J9" s="2">
        <v>0.7</v>
      </c>
      <c r="K9" s="2"/>
      <c r="L9" s="1">
        <f>SUM(I9-J9-K9)</f>
        <v>9.3000000000000007</v>
      </c>
      <c r="M9" s="3">
        <v>10</v>
      </c>
      <c r="N9" s="2">
        <v>0.65</v>
      </c>
      <c r="O9" s="2"/>
      <c r="P9" s="1">
        <f>SUM(M9-N9-O9)</f>
        <v>9.35</v>
      </c>
      <c r="Q9" s="17">
        <f>SUM(H9+L9+P9)</f>
        <v>28.15</v>
      </c>
      <c r="R9" s="45"/>
      <c r="S9" s="45"/>
      <c r="T9" s="45"/>
      <c r="U9" s="45"/>
      <c r="V9" s="45"/>
    </row>
    <row r="10" spans="1:23" ht="14.25" customHeight="1">
      <c r="A10" s="36">
        <v>6</v>
      </c>
      <c r="B10" s="6" t="s">
        <v>114</v>
      </c>
      <c r="C10" s="25" t="s">
        <v>72</v>
      </c>
      <c r="D10" s="4">
        <v>40758</v>
      </c>
      <c r="E10" s="3">
        <v>10</v>
      </c>
      <c r="F10" s="2">
        <v>0.5</v>
      </c>
      <c r="G10" s="2"/>
      <c r="H10" s="1">
        <f>SUM(E10-F10-G10)</f>
        <v>9.5</v>
      </c>
      <c r="I10" s="3">
        <v>10</v>
      </c>
      <c r="J10" s="2">
        <v>0.85</v>
      </c>
      <c r="K10" s="2"/>
      <c r="L10" s="1">
        <f>SUM(I10-J10-K10)</f>
        <v>9.15</v>
      </c>
      <c r="M10" s="3">
        <v>10</v>
      </c>
      <c r="N10" s="2">
        <v>0.5</v>
      </c>
      <c r="O10" s="2"/>
      <c r="P10" s="1">
        <f>SUM(M10-N10-O10)</f>
        <v>9.5</v>
      </c>
      <c r="Q10" s="17">
        <f>SUM(H10+L10+P10)</f>
        <v>28.15</v>
      </c>
      <c r="W10" s="15"/>
    </row>
    <row r="11" spans="1:23">
      <c r="A11" s="36">
        <v>7</v>
      </c>
      <c r="B11" s="6" t="s">
        <v>144</v>
      </c>
      <c r="C11" s="25" t="s">
        <v>90</v>
      </c>
      <c r="D11" s="4">
        <v>41079</v>
      </c>
      <c r="E11" s="3">
        <v>10</v>
      </c>
      <c r="F11" s="2">
        <v>0.55000000000000004</v>
      </c>
      <c r="G11" s="2">
        <v>0.1</v>
      </c>
      <c r="H11" s="1">
        <f t="shared" si="0"/>
        <v>9.35</v>
      </c>
      <c r="I11" s="3">
        <v>10</v>
      </c>
      <c r="J11" s="2">
        <v>0.95</v>
      </c>
      <c r="K11" s="2"/>
      <c r="L11" s="1">
        <f t="shared" si="1"/>
        <v>9.0500000000000007</v>
      </c>
      <c r="M11" s="3">
        <v>10</v>
      </c>
      <c r="N11" s="2">
        <v>0.3</v>
      </c>
      <c r="O11" s="2"/>
      <c r="P11" s="1">
        <f t="shared" si="2"/>
        <v>9.6999999999999993</v>
      </c>
      <c r="Q11" s="17">
        <f t="shared" si="3"/>
        <v>28.099999999999998</v>
      </c>
      <c r="W11" s="15"/>
    </row>
    <row r="12" spans="1:23">
      <c r="A12" s="36">
        <v>8</v>
      </c>
      <c r="B12" s="6" t="s">
        <v>131</v>
      </c>
      <c r="C12" s="25" t="s">
        <v>124</v>
      </c>
      <c r="D12" s="4">
        <v>40619</v>
      </c>
      <c r="E12" s="3">
        <v>10</v>
      </c>
      <c r="F12" s="2">
        <v>0.47499999999999998</v>
      </c>
      <c r="G12" s="2"/>
      <c r="H12" s="1">
        <f t="shared" si="0"/>
        <v>9.5250000000000004</v>
      </c>
      <c r="I12" s="3">
        <v>10</v>
      </c>
      <c r="J12" s="2">
        <v>1.3</v>
      </c>
      <c r="K12" s="2"/>
      <c r="L12" s="1">
        <f t="shared" si="1"/>
        <v>8.6999999999999993</v>
      </c>
      <c r="M12" s="3">
        <v>10</v>
      </c>
      <c r="N12" s="2">
        <v>0.45</v>
      </c>
      <c r="O12" s="2"/>
      <c r="P12" s="1">
        <f t="shared" si="2"/>
        <v>9.5500000000000007</v>
      </c>
      <c r="Q12" s="17">
        <f t="shared" si="3"/>
        <v>27.775000000000002</v>
      </c>
    </row>
    <row r="13" spans="1:23">
      <c r="A13" s="36">
        <v>9</v>
      </c>
      <c r="B13" s="6" t="s">
        <v>104</v>
      </c>
      <c r="C13" s="25" t="s">
        <v>27</v>
      </c>
      <c r="D13" s="4">
        <v>41120</v>
      </c>
      <c r="E13" s="3">
        <v>10</v>
      </c>
      <c r="F13" s="2">
        <v>0.8</v>
      </c>
      <c r="G13" s="2"/>
      <c r="H13" s="1">
        <f>SUM(E13-F13-G13)</f>
        <v>9.1999999999999993</v>
      </c>
      <c r="I13" s="3">
        <v>10</v>
      </c>
      <c r="J13" s="2">
        <v>1.25</v>
      </c>
      <c r="K13" s="2"/>
      <c r="L13" s="1">
        <f>SUM(I13-J13-K13)</f>
        <v>8.75</v>
      </c>
      <c r="M13" s="3">
        <v>10</v>
      </c>
      <c r="N13" s="2">
        <v>0.25</v>
      </c>
      <c r="O13" s="2"/>
      <c r="P13" s="1">
        <f>SUM(M13-N13-O13)</f>
        <v>9.75</v>
      </c>
      <c r="Q13" s="17">
        <f>SUM(H13+L13+P13)</f>
        <v>27.7</v>
      </c>
    </row>
    <row r="14" spans="1:23">
      <c r="A14" s="36">
        <v>10</v>
      </c>
      <c r="B14" s="6" t="s">
        <v>112</v>
      </c>
      <c r="C14" s="25" t="s">
        <v>27</v>
      </c>
      <c r="D14" s="4">
        <v>41045</v>
      </c>
      <c r="E14" s="3">
        <v>10</v>
      </c>
      <c r="F14" s="2">
        <v>0.95</v>
      </c>
      <c r="G14" s="2"/>
      <c r="H14" s="1">
        <f>SUM(E14-F14-G14)</f>
        <v>9.0500000000000007</v>
      </c>
      <c r="I14" s="3">
        <v>10</v>
      </c>
      <c r="J14" s="2">
        <v>1.05</v>
      </c>
      <c r="K14" s="2"/>
      <c r="L14" s="1">
        <f>SUM(I14-J14-K14)</f>
        <v>8.9499999999999993</v>
      </c>
      <c r="M14" s="3">
        <v>10</v>
      </c>
      <c r="N14" s="2">
        <v>0.3</v>
      </c>
      <c r="O14" s="2"/>
      <c r="P14" s="1">
        <f>SUM(M14-N14-O14)</f>
        <v>9.6999999999999993</v>
      </c>
      <c r="Q14" s="17">
        <f>SUM(H14+L14+P14)</f>
        <v>27.7</v>
      </c>
    </row>
    <row r="15" spans="1:23">
      <c r="A15" s="36">
        <v>11</v>
      </c>
      <c r="B15" s="6" t="s">
        <v>119</v>
      </c>
      <c r="C15" s="25" t="s">
        <v>116</v>
      </c>
      <c r="D15" s="4">
        <v>40858</v>
      </c>
      <c r="E15" s="3">
        <v>10</v>
      </c>
      <c r="F15" s="2">
        <v>1</v>
      </c>
      <c r="G15" s="2"/>
      <c r="H15" s="1">
        <f>SUM(E15-F15-G15)</f>
        <v>9</v>
      </c>
      <c r="I15" s="3">
        <v>10</v>
      </c>
      <c r="J15" s="2">
        <v>0.8</v>
      </c>
      <c r="K15" s="2"/>
      <c r="L15" s="1">
        <f>SUM(I15-J15-K15)</f>
        <v>9.1999999999999993</v>
      </c>
      <c r="M15" s="3">
        <v>10</v>
      </c>
      <c r="N15" s="2">
        <v>0.5</v>
      </c>
      <c r="O15" s="2"/>
      <c r="P15" s="1">
        <f>SUM(M15-N15-O15)</f>
        <v>9.5</v>
      </c>
      <c r="Q15" s="17">
        <f>SUM(H15+L15+P15)</f>
        <v>27.7</v>
      </c>
    </row>
    <row r="16" spans="1:23">
      <c r="A16" s="36">
        <v>12</v>
      </c>
      <c r="B16" s="34" t="s">
        <v>121</v>
      </c>
      <c r="C16" s="25" t="s">
        <v>116</v>
      </c>
      <c r="D16" s="4">
        <v>40862</v>
      </c>
      <c r="E16" s="3">
        <v>10</v>
      </c>
      <c r="F16" s="2">
        <v>1.2</v>
      </c>
      <c r="G16" s="2"/>
      <c r="H16" s="1">
        <f t="shared" si="0"/>
        <v>8.8000000000000007</v>
      </c>
      <c r="I16" s="3">
        <v>10</v>
      </c>
      <c r="J16" s="2">
        <v>1</v>
      </c>
      <c r="K16" s="2"/>
      <c r="L16" s="1">
        <f t="shared" si="1"/>
        <v>9</v>
      </c>
      <c r="M16" s="3">
        <v>10</v>
      </c>
      <c r="N16" s="2">
        <v>0.3</v>
      </c>
      <c r="O16" s="2"/>
      <c r="P16" s="1">
        <f t="shared" si="2"/>
        <v>9.6999999999999993</v>
      </c>
      <c r="Q16" s="17">
        <f t="shared" si="3"/>
        <v>27.5</v>
      </c>
    </row>
    <row r="17" spans="1:17">
      <c r="A17" s="36">
        <v>13</v>
      </c>
      <c r="B17" s="6" t="s">
        <v>102</v>
      </c>
      <c r="C17" s="25" t="s">
        <v>98</v>
      </c>
      <c r="D17" s="4">
        <v>41213</v>
      </c>
      <c r="E17" s="3">
        <v>10</v>
      </c>
      <c r="F17" s="2">
        <v>1.125</v>
      </c>
      <c r="G17" s="2"/>
      <c r="H17" s="1">
        <f>SUM(E17-F17-G17)</f>
        <v>8.875</v>
      </c>
      <c r="I17" s="3">
        <v>10</v>
      </c>
      <c r="J17" s="2">
        <v>0.7</v>
      </c>
      <c r="K17" s="2"/>
      <c r="L17" s="1">
        <f>SUM(I17-J17-K17)</f>
        <v>9.3000000000000007</v>
      </c>
      <c r="M17" s="3">
        <v>10</v>
      </c>
      <c r="N17" s="2">
        <v>0.7</v>
      </c>
      <c r="O17" s="2"/>
      <c r="P17" s="1">
        <f>SUM(M17-N17-O17)</f>
        <v>9.3000000000000007</v>
      </c>
      <c r="Q17" s="17">
        <f>SUM(H17+L17+P17)</f>
        <v>27.475000000000001</v>
      </c>
    </row>
    <row r="18" spans="1:17">
      <c r="A18" s="36">
        <v>14</v>
      </c>
      <c r="B18" s="34" t="s">
        <v>123</v>
      </c>
      <c r="C18" s="25" t="s">
        <v>72</v>
      </c>
      <c r="D18" s="33">
        <v>40858</v>
      </c>
      <c r="E18" s="3">
        <v>10</v>
      </c>
      <c r="F18" s="2">
        <v>1.125</v>
      </c>
      <c r="G18" s="2"/>
      <c r="H18" s="1">
        <f>SUM(E18-F18-G18)</f>
        <v>8.875</v>
      </c>
      <c r="I18" s="3">
        <v>10</v>
      </c>
      <c r="J18" s="2">
        <v>0.95</v>
      </c>
      <c r="K18" s="2"/>
      <c r="L18" s="1">
        <f>SUM(I18-J18-K18)</f>
        <v>9.0500000000000007</v>
      </c>
      <c r="M18" s="3">
        <v>10</v>
      </c>
      <c r="N18" s="2">
        <v>0.45</v>
      </c>
      <c r="O18" s="2"/>
      <c r="P18" s="1">
        <f>SUM(M18-N18-O18)</f>
        <v>9.5500000000000007</v>
      </c>
      <c r="Q18" s="17">
        <f>SUM(H18+L18+P18)</f>
        <v>27.475000000000001</v>
      </c>
    </row>
    <row r="19" spans="1:17">
      <c r="A19" s="36">
        <v>15</v>
      </c>
      <c r="B19" s="34" t="s">
        <v>138</v>
      </c>
      <c r="C19" s="25" t="s">
        <v>116</v>
      </c>
      <c r="D19" s="33">
        <v>40974</v>
      </c>
      <c r="E19" s="3">
        <v>10</v>
      </c>
      <c r="F19" s="2">
        <v>1.2</v>
      </c>
      <c r="G19" s="2"/>
      <c r="H19" s="1">
        <f>SUM(E19-F19-G19)</f>
        <v>8.8000000000000007</v>
      </c>
      <c r="I19" s="3">
        <v>10</v>
      </c>
      <c r="J19" s="2">
        <v>0.85</v>
      </c>
      <c r="K19" s="2"/>
      <c r="L19" s="1">
        <f>SUM(I19-J19-K19)</f>
        <v>9.15</v>
      </c>
      <c r="M19" s="3">
        <v>10</v>
      </c>
      <c r="N19" s="2">
        <v>0.5</v>
      </c>
      <c r="O19" s="2"/>
      <c r="P19" s="1">
        <f>SUM(M19-N19-O19)</f>
        <v>9.5</v>
      </c>
      <c r="Q19" s="17">
        <f>SUM(H19+L19+P19)</f>
        <v>27.450000000000003</v>
      </c>
    </row>
    <row r="20" spans="1:17">
      <c r="A20" s="36">
        <v>16</v>
      </c>
      <c r="B20" s="6" t="s">
        <v>118</v>
      </c>
      <c r="C20" s="25" t="s">
        <v>116</v>
      </c>
      <c r="D20" s="4">
        <v>40858</v>
      </c>
      <c r="E20" s="3">
        <v>10</v>
      </c>
      <c r="F20" s="2">
        <v>1</v>
      </c>
      <c r="G20" s="2"/>
      <c r="H20" s="1">
        <f>SUM(E20-F20-G20)</f>
        <v>9</v>
      </c>
      <c r="I20" s="3">
        <v>10</v>
      </c>
      <c r="J20" s="2">
        <v>0.8</v>
      </c>
      <c r="K20" s="2"/>
      <c r="L20" s="1">
        <f>SUM(I20-J20-K20)</f>
        <v>9.1999999999999993</v>
      </c>
      <c r="M20" s="3">
        <v>10</v>
      </c>
      <c r="N20" s="2">
        <v>0.75</v>
      </c>
      <c r="O20" s="2"/>
      <c r="P20" s="1">
        <f>SUM(M20-N20-O20)</f>
        <v>9.25</v>
      </c>
      <c r="Q20" s="17">
        <f>SUM(H20+L20+P20)</f>
        <v>27.45</v>
      </c>
    </row>
    <row r="21" spans="1:17">
      <c r="A21" s="36">
        <v>17</v>
      </c>
      <c r="B21" s="6" t="s">
        <v>135</v>
      </c>
      <c r="C21" s="25" t="s">
        <v>116</v>
      </c>
      <c r="D21" s="4">
        <v>41085</v>
      </c>
      <c r="E21" s="3">
        <v>10</v>
      </c>
      <c r="F21" s="2">
        <v>0.875</v>
      </c>
      <c r="G21" s="2"/>
      <c r="H21" s="1">
        <f t="shared" si="0"/>
        <v>9.125</v>
      </c>
      <c r="I21" s="3">
        <v>10</v>
      </c>
      <c r="J21" s="2">
        <v>1.4</v>
      </c>
      <c r="K21" s="2"/>
      <c r="L21" s="1">
        <f t="shared" si="1"/>
        <v>8.6</v>
      </c>
      <c r="M21" s="3">
        <v>10</v>
      </c>
      <c r="N21" s="2">
        <v>0.4</v>
      </c>
      <c r="O21" s="2"/>
      <c r="P21" s="1">
        <f t="shared" si="2"/>
        <v>9.6</v>
      </c>
      <c r="Q21" s="17">
        <f t="shared" si="3"/>
        <v>27.325000000000003</v>
      </c>
    </row>
    <row r="22" spans="1:17">
      <c r="A22" s="36">
        <v>18</v>
      </c>
      <c r="B22" s="6" t="s">
        <v>140</v>
      </c>
      <c r="C22" s="25" t="s">
        <v>116</v>
      </c>
      <c r="D22" s="4">
        <v>41224</v>
      </c>
      <c r="E22" s="3">
        <v>10</v>
      </c>
      <c r="F22" s="2">
        <v>1.1499999999999999</v>
      </c>
      <c r="G22" s="2"/>
      <c r="H22" s="1">
        <f t="shared" si="0"/>
        <v>8.85</v>
      </c>
      <c r="I22" s="3">
        <v>10</v>
      </c>
      <c r="J22" s="2">
        <v>0.95</v>
      </c>
      <c r="K22" s="2"/>
      <c r="L22" s="1">
        <f t="shared" si="1"/>
        <v>9.0500000000000007</v>
      </c>
      <c r="M22" s="3">
        <v>10</v>
      </c>
      <c r="N22" s="2">
        <v>0.6</v>
      </c>
      <c r="O22" s="2"/>
      <c r="P22" s="1">
        <f t="shared" si="2"/>
        <v>9.4</v>
      </c>
      <c r="Q22" s="17">
        <f t="shared" si="3"/>
        <v>27.299999999999997</v>
      </c>
    </row>
    <row r="23" spans="1:17">
      <c r="A23" s="36">
        <v>19</v>
      </c>
      <c r="B23" s="6" t="s">
        <v>110</v>
      </c>
      <c r="C23" s="25" t="s">
        <v>96</v>
      </c>
      <c r="D23" s="4">
        <v>41042</v>
      </c>
      <c r="E23" s="3">
        <v>10</v>
      </c>
      <c r="F23" s="2">
        <v>1.3</v>
      </c>
      <c r="G23" s="2"/>
      <c r="H23" s="1">
        <f t="shared" si="0"/>
        <v>8.6999999999999993</v>
      </c>
      <c r="I23" s="3">
        <v>10</v>
      </c>
      <c r="J23" s="2">
        <v>0.75</v>
      </c>
      <c r="K23" s="2"/>
      <c r="L23" s="1">
        <f t="shared" si="1"/>
        <v>9.25</v>
      </c>
      <c r="M23" s="3">
        <v>9.5</v>
      </c>
      <c r="N23" s="2">
        <v>0.3</v>
      </c>
      <c r="O23" s="2"/>
      <c r="P23" s="1">
        <f t="shared" si="2"/>
        <v>9.1999999999999993</v>
      </c>
      <c r="Q23" s="17">
        <f t="shared" si="3"/>
        <v>27.15</v>
      </c>
    </row>
    <row r="24" spans="1:17">
      <c r="A24" s="36">
        <v>20</v>
      </c>
      <c r="B24" s="34" t="s">
        <v>117</v>
      </c>
      <c r="C24" s="25" t="s">
        <v>116</v>
      </c>
      <c r="D24" s="33">
        <v>40706</v>
      </c>
      <c r="E24" s="3">
        <v>10</v>
      </c>
      <c r="F24" s="2">
        <v>1.0249999999999999</v>
      </c>
      <c r="G24" s="2"/>
      <c r="H24" s="1">
        <f t="shared" si="0"/>
        <v>8.9749999999999996</v>
      </c>
      <c r="I24" s="3">
        <v>10</v>
      </c>
      <c r="J24" s="2">
        <v>1.25</v>
      </c>
      <c r="K24" s="2"/>
      <c r="L24" s="1">
        <f t="shared" si="1"/>
        <v>8.75</v>
      </c>
      <c r="M24" s="3">
        <v>10</v>
      </c>
      <c r="N24" s="2">
        <v>0.6</v>
      </c>
      <c r="O24" s="2"/>
      <c r="P24" s="1">
        <f t="shared" si="2"/>
        <v>9.4</v>
      </c>
      <c r="Q24" s="17">
        <f t="shared" si="3"/>
        <v>27.125</v>
      </c>
    </row>
    <row r="25" spans="1:17">
      <c r="A25" s="36">
        <v>21</v>
      </c>
      <c r="B25" s="6" t="s">
        <v>142</v>
      </c>
      <c r="C25" s="25" t="s">
        <v>90</v>
      </c>
      <c r="D25" s="4">
        <v>41241</v>
      </c>
      <c r="E25" s="3">
        <v>10</v>
      </c>
      <c r="F25" s="2">
        <v>1.2</v>
      </c>
      <c r="G25" s="2"/>
      <c r="H25" s="1">
        <f t="shared" si="0"/>
        <v>8.8000000000000007</v>
      </c>
      <c r="I25" s="3">
        <v>10</v>
      </c>
      <c r="J25" s="2">
        <v>0.45</v>
      </c>
      <c r="K25" s="2"/>
      <c r="L25" s="1">
        <f t="shared" si="1"/>
        <v>9.5500000000000007</v>
      </c>
      <c r="M25" s="3">
        <v>9</v>
      </c>
      <c r="N25" s="2">
        <v>0.25</v>
      </c>
      <c r="O25" s="2"/>
      <c r="P25" s="1">
        <f t="shared" si="2"/>
        <v>8.75</v>
      </c>
      <c r="Q25" s="17">
        <f t="shared" si="3"/>
        <v>27.1</v>
      </c>
    </row>
    <row r="26" spans="1:17">
      <c r="A26" s="36">
        <v>22</v>
      </c>
      <c r="B26" s="6" t="s">
        <v>111</v>
      </c>
      <c r="C26" s="25" t="s">
        <v>96</v>
      </c>
      <c r="D26" s="4">
        <v>41171</v>
      </c>
      <c r="E26" s="3">
        <v>10</v>
      </c>
      <c r="F26" s="2">
        <v>1.0249999999999999</v>
      </c>
      <c r="G26" s="2"/>
      <c r="H26" s="1">
        <f t="shared" si="0"/>
        <v>8.9749999999999996</v>
      </c>
      <c r="I26" s="3">
        <v>10</v>
      </c>
      <c r="J26" s="2">
        <v>1.4</v>
      </c>
      <c r="K26" s="2"/>
      <c r="L26" s="1">
        <f t="shared" si="1"/>
        <v>8.6</v>
      </c>
      <c r="M26" s="3">
        <v>9.5</v>
      </c>
      <c r="N26" s="2">
        <v>0.2</v>
      </c>
      <c r="O26" s="2"/>
      <c r="P26" s="1">
        <f t="shared" si="2"/>
        <v>9.3000000000000007</v>
      </c>
      <c r="Q26" s="17">
        <f t="shared" si="3"/>
        <v>26.875</v>
      </c>
    </row>
    <row r="27" spans="1:17">
      <c r="A27" s="36">
        <v>23</v>
      </c>
      <c r="B27" s="6" t="s">
        <v>99</v>
      </c>
      <c r="C27" s="25" t="s">
        <v>98</v>
      </c>
      <c r="D27" s="4">
        <v>41019</v>
      </c>
      <c r="E27" s="3">
        <v>10</v>
      </c>
      <c r="F27" s="2">
        <v>0.625</v>
      </c>
      <c r="G27" s="2"/>
      <c r="H27" s="1">
        <f t="shared" si="0"/>
        <v>9.375</v>
      </c>
      <c r="I27" s="3">
        <v>10</v>
      </c>
      <c r="J27" s="2">
        <v>1.25</v>
      </c>
      <c r="K27" s="2"/>
      <c r="L27" s="1">
        <f t="shared" si="1"/>
        <v>8.75</v>
      </c>
      <c r="M27" s="3">
        <v>9.5</v>
      </c>
      <c r="N27" s="2">
        <v>0.8</v>
      </c>
      <c r="O27" s="2"/>
      <c r="P27" s="1">
        <f t="shared" si="2"/>
        <v>8.6999999999999993</v>
      </c>
      <c r="Q27" s="17">
        <f t="shared" si="3"/>
        <v>26.824999999999999</v>
      </c>
    </row>
    <row r="28" spans="1:17">
      <c r="A28" s="36">
        <v>24</v>
      </c>
      <c r="B28" s="34" t="s">
        <v>133</v>
      </c>
      <c r="C28" s="25" t="s">
        <v>46</v>
      </c>
      <c r="D28" s="4">
        <v>40732</v>
      </c>
      <c r="E28" s="3">
        <v>10</v>
      </c>
      <c r="F28" s="2">
        <v>0.95</v>
      </c>
      <c r="G28" s="2"/>
      <c r="H28" s="1">
        <f t="shared" si="0"/>
        <v>9.0500000000000007</v>
      </c>
      <c r="I28" s="3">
        <v>10</v>
      </c>
      <c r="J28" s="2">
        <v>1.1499999999999999</v>
      </c>
      <c r="K28" s="2"/>
      <c r="L28" s="1">
        <f t="shared" si="1"/>
        <v>8.85</v>
      </c>
      <c r="M28" s="3">
        <v>9</v>
      </c>
      <c r="N28" s="2">
        <v>0.35</v>
      </c>
      <c r="O28" s="2"/>
      <c r="P28" s="1">
        <f t="shared" si="2"/>
        <v>8.65</v>
      </c>
      <c r="Q28" s="17">
        <f t="shared" si="3"/>
        <v>26.549999999999997</v>
      </c>
    </row>
    <row r="29" spans="1:17">
      <c r="A29" s="36">
        <v>25</v>
      </c>
      <c r="B29" s="6" t="s">
        <v>137</v>
      </c>
      <c r="C29" s="25" t="s">
        <v>72</v>
      </c>
      <c r="D29" s="4">
        <v>40958</v>
      </c>
      <c r="E29" s="3">
        <v>10</v>
      </c>
      <c r="F29" s="2">
        <v>0.8</v>
      </c>
      <c r="G29" s="2"/>
      <c r="H29" s="1">
        <f t="shared" si="0"/>
        <v>9.1999999999999993</v>
      </c>
      <c r="I29" s="3">
        <v>10</v>
      </c>
      <c r="J29" s="2">
        <v>1.1499999999999999</v>
      </c>
      <c r="K29" s="2"/>
      <c r="L29" s="1">
        <f t="shared" si="1"/>
        <v>8.85</v>
      </c>
      <c r="M29" s="3">
        <v>9</v>
      </c>
      <c r="N29" s="2">
        <v>0.6</v>
      </c>
      <c r="O29" s="2"/>
      <c r="P29" s="1">
        <f t="shared" si="2"/>
        <v>8.4</v>
      </c>
      <c r="Q29" s="17">
        <f t="shared" si="3"/>
        <v>26.449999999999996</v>
      </c>
    </row>
    <row r="30" spans="1:17">
      <c r="A30" s="36">
        <v>26</v>
      </c>
      <c r="B30" s="6" t="s">
        <v>113</v>
      </c>
      <c r="C30" s="25" t="s">
        <v>98</v>
      </c>
      <c r="D30" s="4">
        <v>41041</v>
      </c>
      <c r="E30" s="3">
        <v>10</v>
      </c>
      <c r="F30" s="2">
        <v>0.67500000000000004</v>
      </c>
      <c r="G30" s="2"/>
      <c r="H30" s="1">
        <f t="shared" si="0"/>
        <v>9.3249999999999993</v>
      </c>
      <c r="I30" s="3">
        <v>10</v>
      </c>
      <c r="J30" s="2">
        <v>1.1499999999999999</v>
      </c>
      <c r="K30" s="2">
        <v>0.3</v>
      </c>
      <c r="L30" s="1">
        <f t="shared" si="1"/>
        <v>8.5499999999999989</v>
      </c>
      <c r="M30" s="3">
        <v>9</v>
      </c>
      <c r="N30" s="2">
        <v>0.45</v>
      </c>
      <c r="O30" s="2"/>
      <c r="P30" s="1">
        <f t="shared" si="2"/>
        <v>8.5500000000000007</v>
      </c>
      <c r="Q30" s="17">
        <f t="shared" si="3"/>
        <v>26.425000000000001</v>
      </c>
    </row>
    <row r="31" spans="1:17">
      <c r="A31" s="36">
        <v>27</v>
      </c>
      <c r="B31" s="6" t="s">
        <v>100</v>
      </c>
      <c r="C31" s="25" t="s">
        <v>98</v>
      </c>
      <c r="D31" s="4">
        <v>40915</v>
      </c>
      <c r="E31" s="3">
        <v>10</v>
      </c>
      <c r="F31" s="2">
        <v>1.1499999999999999</v>
      </c>
      <c r="G31" s="2"/>
      <c r="H31" s="1">
        <f>SUM(E31-F31-G31)</f>
        <v>8.85</v>
      </c>
      <c r="I31" s="3">
        <v>10</v>
      </c>
      <c r="J31" s="2">
        <v>0.8</v>
      </c>
      <c r="K31" s="2"/>
      <c r="L31" s="1">
        <f>SUM(I31-J31-K31)</f>
        <v>9.1999999999999993</v>
      </c>
      <c r="M31" s="3">
        <v>9</v>
      </c>
      <c r="N31" s="2">
        <v>0.75</v>
      </c>
      <c r="O31" s="2"/>
      <c r="P31" s="1">
        <f>SUM(M31-N31-O31)</f>
        <v>8.25</v>
      </c>
      <c r="Q31" s="17">
        <f>SUM(H31+L31+P31)</f>
        <v>26.299999999999997</v>
      </c>
    </row>
    <row r="32" spans="1:17">
      <c r="A32" s="36">
        <v>28</v>
      </c>
      <c r="B32" s="6" t="s">
        <v>122</v>
      </c>
      <c r="C32" s="25" t="s">
        <v>72</v>
      </c>
      <c r="D32" s="4">
        <v>40593</v>
      </c>
      <c r="E32" s="3">
        <v>10</v>
      </c>
      <c r="F32" s="2">
        <v>1.1499999999999999</v>
      </c>
      <c r="G32" s="2"/>
      <c r="H32" s="1">
        <f>SUM(E32-F32-G32)</f>
        <v>8.85</v>
      </c>
      <c r="I32" s="3">
        <v>10</v>
      </c>
      <c r="J32" s="2">
        <v>1</v>
      </c>
      <c r="K32" s="2"/>
      <c r="L32" s="1">
        <f>SUM(I32-J32-K32)</f>
        <v>9</v>
      </c>
      <c r="M32" s="3">
        <v>9</v>
      </c>
      <c r="N32" s="2">
        <v>0.55000000000000004</v>
      </c>
      <c r="O32" s="2"/>
      <c r="P32" s="1">
        <f>SUM(M32-N32-O32)</f>
        <v>8.4499999999999993</v>
      </c>
      <c r="Q32" s="17">
        <f>SUM(H32+L32+P32)</f>
        <v>26.3</v>
      </c>
    </row>
    <row r="33" spans="1:17">
      <c r="A33" s="36">
        <v>29</v>
      </c>
      <c r="B33" s="6" t="s">
        <v>97</v>
      </c>
      <c r="C33" s="25" t="s">
        <v>96</v>
      </c>
      <c r="D33" s="4">
        <v>41115</v>
      </c>
      <c r="E33" s="3">
        <v>10</v>
      </c>
      <c r="F33" s="2">
        <v>1.2</v>
      </c>
      <c r="G33" s="2">
        <v>0</v>
      </c>
      <c r="H33" s="1">
        <f>SUM(E33-F33-G33)</f>
        <v>8.8000000000000007</v>
      </c>
      <c r="I33" s="3">
        <v>10</v>
      </c>
      <c r="J33" s="2">
        <v>1.5</v>
      </c>
      <c r="K33" s="2"/>
      <c r="L33" s="1">
        <f>SUM(I33-J33-K33)</f>
        <v>8.5</v>
      </c>
      <c r="M33" s="3">
        <v>9</v>
      </c>
      <c r="N33" s="2">
        <v>0.3</v>
      </c>
      <c r="O33" s="2"/>
      <c r="P33" s="1">
        <f>SUM(M33-N33-O33)</f>
        <v>8.6999999999999993</v>
      </c>
      <c r="Q33" s="17">
        <f>SUM(H33+L33+P33)</f>
        <v>26</v>
      </c>
    </row>
    <row r="34" spans="1:17">
      <c r="A34" s="36">
        <v>30</v>
      </c>
      <c r="B34" s="34" t="s">
        <v>129</v>
      </c>
      <c r="C34" s="25" t="s">
        <v>128</v>
      </c>
      <c r="D34" s="33">
        <v>40569</v>
      </c>
      <c r="E34" s="3">
        <v>10</v>
      </c>
      <c r="F34" s="2">
        <v>1.4</v>
      </c>
      <c r="G34" s="2"/>
      <c r="H34" s="1">
        <f>SUM(E34-F34-G34)</f>
        <v>8.6</v>
      </c>
      <c r="I34" s="3">
        <v>10</v>
      </c>
      <c r="J34" s="2">
        <v>1.1000000000000001</v>
      </c>
      <c r="K34" s="2"/>
      <c r="L34" s="1">
        <f>SUM(I34-J34-K34)</f>
        <v>8.9</v>
      </c>
      <c r="M34" s="3">
        <v>9</v>
      </c>
      <c r="N34" s="2">
        <v>0.5</v>
      </c>
      <c r="O34" s="2"/>
      <c r="P34" s="1">
        <f>SUM(M34-N34-O34)</f>
        <v>8.5</v>
      </c>
      <c r="Q34" s="17">
        <f>SUM(H34+L34+P34)</f>
        <v>26</v>
      </c>
    </row>
    <row r="35" spans="1:17">
      <c r="A35" s="36">
        <v>31</v>
      </c>
      <c r="B35" s="6" t="s">
        <v>139</v>
      </c>
      <c r="C35" s="25" t="s">
        <v>72</v>
      </c>
      <c r="D35" s="4">
        <v>41083</v>
      </c>
      <c r="E35" s="3">
        <v>10</v>
      </c>
      <c r="F35" s="2">
        <v>0.8</v>
      </c>
      <c r="G35" s="2"/>
      <c r="H35" s="1">
        <f t="shared" si="0"/>
        <v>9.1999999999999993</v>
      </c>
      <c r="I35" s="3">
        <v>10</v>
      </c>
      <c r="J35" s="2">
        <v>1.4</v>
      </c>
      <c r="K35" s="2">
        <v>0.3</v>
      </c>
      <c r="L35" s="1">
        <f t="shared" si="1"/>
        <v>8.2999999999999989</v>
      </c>
      <c r="M35" s="3">
        <v>9</v>
      </c>
      <c r="N35" s="2">
        <v>0.55000000000000004</v>
      </c>
      <c r="O35" s="2"/>
      <c r="P35" s="1">
        <f t="shared" si="2"/>
        <v>8.4499999999999993</v>
      </c>
      <c r="Q35" s="17">
        <f t="shared" si="3"/>
        <v>25.95</v>
      </c>
    </row>
    <row r="36" spans="1:17">
      <c r="A36" s="36">
        <v>32</v>
      </c>
      <c r="B36" s="34" t="s">
        <v>132</v>
      </c>
      <c r="C36" s="25" t="s">
        <v>80</v>
      </c>
      <c r="D36" s="33">
        <v>40845</v>
      </c>
      <c r="E36" s="3">
        <v>10</v>
      </c>
      <c r="F36" s="2">
        <v>1.5</v>
      </c>
      <c r="G36" s="2"/>
      <c r="H36" s="1">
        <f t="shared" si="0"/>
        <v>8.5</v>
      </c>
      <c r="I36" s="3">
        <v>10</v>
      </c>
      <c r="J36" s="2">
        <v>1.25</v>
      </c>
      <c r="K36" s="2"/>
      <c r="L36" s="1">
        <f t="shared" si="1"/>
        <v>8.75</v>
      </c>
      <c r="M36" s="3">
        <v>9</v>
      </c>
      <c r="N36" s="2">
        <v>0.3</v>
      </c>
      <c r="O36" s="2"/>
      <c r="P36" s="1">
        <f t="shared" si="2"/>
        <v>8.6999999999999993</v>
      </c>
      <c r="Q36" s="17">
        <f t="shared" si="3"/>
        <v>25.95</v>
      </c>
    </row>
    <row r="37" spans="1:17">
      <c r="A37" s="36">
        <v>33</v>
      </c>
      <c r="B37" s="34" t="s">
        <v>130</v>
      </c>
      <c r="C37" s="25" t="s">
        <v>116</v>
      </c>
      <c r="D37" s="33">
        <v>40896</v>
      </c>
      <c r="E37" s="3">
        <v>10</v>
      </c>
      <c r="F37" s="2">
        <v>1.5249999999999999</v>
      </c>
      <c r="G37" s="2"/>
      <c r="H37" s="1">
        <f t="shared" si="0"/>
        <v>8.4749999999999996</v>
      </c>
      <c r="I37" s="3">
        <v>10</v>
      </c>
      <c r="J37" s="2">
        <v>1.25</v>
      </c>
      <c r="K37" s="2"/>
      <c r="L37" s="1">
        <f t="shared" si="1"/>
        <v>8.75</v>
      </c>
      <c r="M37" s="3">
        <v>9</v>
      </c>
      <c r="N37" s="2">
        <v>0.3</v>
      </c>
      <c r="O37" s="2"/>
      <c r="P37" s="1">
        <f t="shared" si="2"/>
        <v>8.6999999999999993</v>
      </c>
      <c r="Q37" s="17">
        <f t="shared" si="3"/>
        <v>25.925000000000001</v>
      </c>
    </row>
    <row r="38" spans="1:17">
      <c r="A38" s="36">
        <v>34</v>
      </c>
      <c r="B38" s="6" t="s">
        <v>141</v>
      </c>
      <c r="C38" s="25" t="s">
        <v>128</v>
      </c>
      <c r="D38" s="4">
        <v>40874</v>
      </c>
      <c r="E38" s="3">
        <v>10</v>
      </c>
      <c r="F38" s="2">
        <v>1.675</v>
      </c>
      <c r="G38" s="2">
        <v>0.1</v>
      </c>
      <c r="H38" s="1">
        <f t="shared" si="0"/>
        <v>8.2249999999999996</v>
      </c>
      <c r="I38" s="3">
        <v>10</v>
      </c>
      <c r="J38" s="2">
        <v>1.1499999999999999</v>
      </c>
      <c r="K38" s="2"/>
      <c r="L38" s="1">
        <f t="shared" si="1"/>
        <v>8.85</v>
      </c>
      <c r="M38" s="3">
        <v>9</v>
      </c>
      <c r="N38" s="2">
        <v>0.15</v>
      </c>
      <c r="O38" s="2"/>
      <c r="P38" s="1">
        <f t="shared" si="2"/>
        <v>8.85</v>
      </c>
      <c r="Q38" s="17">
        <f t="shared" si="3"/>
        <v>25.924999999999997</v>
      </c>
    </row>
    <row r="39" spans="1:17">
      <c r="A39" s="36">
        <v>35</v>
      </c>
      <c r="B39" s="6" t="s">
        <v>109</v>
      </c>
      <c r="C39" s="25" t="s">
        <v>98</v>
      </c>
      <c r="D39" s="4">
        <v>40801</v>
      </c>
      <c r="E39" s="3">
        <v>10</v>
      </c>
      <c r="F39" s="2">
        <v>0.8</v>
      </c>
      <c r="G39" s="2"/>
      <c r="H39" s="1">
        <f t="shared" si="0"/>
        <v>9.1999999999999993</v>
      </c>
      <c r="I39" s="3">
        <v>10</v>
      </c>
      <c r="J39" s="2">
        <v>1.75</v>
      </c>
      <c r="K39" s="2"/>
      <c r="L39" s="1">
        <f t="shared" si="1"/>
        <v>8.25</v>
      </c>
      <c r="M39" s="3">
        <v>9</v>
      </c>
      <c r="N39" s="2">
        <v>0.55000000000000004</v>
      </c>
      <c r="O39" s="2"/>
      <c r="P39" s="1">
        <f t="shared" si="2"/>
        <v>8.4499999999999993</v>
      </c>
      <c r="Q39" s="17">
        <f t="shared" si="3"/>
        <v>25.9</v>
      </c>
    </row>
    <row r="40" spans="1:17">
      <c r="A40" s="36">
        <v>36</v>
      </c>
      <c r="B40" s="6" t="s">
        <v>134</v>
      </c>
      <c r="C40" s="25" t="s">
        <v>128</v>
      </c>
      <c r="D40" s="4">
        <v>41208</v>
      </c>
      <c r="E40" s="3">
        <v>10</v>
      </c>
      <c r="F40" s="2">
        <v>1.1499999999999999</v>
      </c>
      <c r="G40" s="2"/>
      <c r="H40" s="1">
        <f t="shared" si="0"/>
        <v>8.85</v>
      </c>
      <c r="I40" s="3">
        <v>10</v>
      </c>
      <c r="J40" s="2">
        <v>1.3</v>
      </c>
      <c r="K40" s="2"/>
      <c r="L40" s="1">
        <f t="shared" si="1"/>
        <v>8.6999999999999993</v>
      </c>
      <c r="M40" s="3">
        <v>9</v>
      </c>
      <c r="N40" s="2">
        <v>0.7</v>
      </c>
      <c r="O40" s="2"/>
      <c r="P40" s="1">
        <f t="shared" si="2"/>
        <v>8.3000000000000007</v>
      </c>
      <c r="Q40" s="17">
        <f t="shared" si="3"/>
        <v>25.849999999999998</v>
      </c>
    </row>
    <row r="41" spans="1:17">
      <c r="A41" s="36">
        <v>37</v>
      </c>
      <c r="B41" s="6" t="s">
        <v>103</v>
      </c>
      <c r="C41" s="25" t="s">
        <v>96</v>
      </c>
      <c r="D41" s="4">
        <v>40699</v>
      </c>
      <c r="E41" s="3">
        <v>10</v>
      </c>
      <c r="F41" s="2">
        <v>1.9</v>
      </c>
      <c r="G41" s="2"/>
      <c r="H41" s="1">
        <f t="shared" si="0"/>
        <v>8.1</v>
      </c>
      <c r="I41" s="3">
        <v>10</v>
      </c>
      <c r="J41" s="2">
        <v>1.25</v>
      </c>
      <c r="K41" s="2"/>
      <c r="L41" s="1">
        <f t="shared" si="1"/>
        <v>8.75</v>
      </c>
      <c r="M41" s="3">
        <v>9</v>
      </c>
      <c r="N41" s="2">
        <v>0.4</v>
      </c>
      <c r="O41" s="2"/>
      <c r="P41" s="1">
        <f t="shared" si="2"/>
        <v>8.6</v>
      </c>
      <c r="Q41" s="17">
        <f t="shared" si="3"/>
        <v>25.450000000000003</v>
      </c>
    </row>
    <row r="42" spans="1:17">
      <c r="A42" s="36">
        <v>38</v>
      </c>
      <c r="B42" s="6" t="s">
        <v>115</v>
      </c>
      <c r="C42" s="25" t="s">
        <v>21</v>
      </c>
      <c r="D42" s="4">
        <v>41079</v>
      </c>
      <c r="E42" s="3">
        <v>10</v>
      </c>
      <c r="F42" s="2">
        <v>1.2250000000000001</v>
      </c>
      <c r="G42" s="2"/>
      <c r="H42" s="1">
        <f t="shared" si="0"/>
        <v>8.7750000000000004</v>
      </c>
      <c r="I42" s="3">
        <v>10</v>
      </c>
      <c r="J42" s="2">
        <v>2.2000000000000002</v>
      </c>
      <c r="K42" s="2"/>
      <c r="L42" s="1">
        <f t="shared" si="1"/>
        <v>7.8</v>
      </c>
      <c r="M42" s="3">
        <v>9</v>
      </c>
      <c r="N42" s="2">
        <v>0.35</v>
      </c>
      <c r="O42" s="2"/>
      <c r="P42" s="1">
        <f t="shared" si="2"/>
        <v>8.65</v>
      </c>
      <c r="Q42" s="17">
        <f t="shared" si="3"/>
        <v>25.225000000000001</v>
      </c>
    </row>
    <row r="43" spans="1:17">
      <c r="A43" s="36">
        <v>39</v>
      </c>
      <c r="B43" s="6" t="s">
        <v>107</v>
      </c>
      <c r="C43" s="15" t="s">
        <v>96</v>
      </c>
      <c r="D43" s="4">
        <v>41033</v>
      </c>
      <c r="E43" s="3">
        <v>10</v>
      </c>
      <c r="F43" s="2">
        <v>1.5</v>
      </c>
      <c r="G43" s="2"/>
      <c r="H43" s="1">
        <f t="shared" si="0"/>
        <v>8.5</v>
      </c>
      <c r="I43" s="3">
        <v>10</v>
      </c>
      <c r="J43" s="2">
        <v>2.2999999999999998</v>
      </c>
      <c r="K43" s="2"/>
      <c r="L43" s="1">
        <f t="shared" si="1"/>
        <v>7.7</v>
      </c>
      <c r="M43" s="3">
        <v>9</v>
      </c>
      <c r="N43" s="2">
        <v>0.15</v>
      </c>
      <c r="O43" s="2"/>
      <c r="P43" s="1">
        <f t="shared" si="2"/>
        <v>8.85</v>
      </c>
      <c r="Q43" s="17">
        <f t="shared" si="3"/>
        <v>25.049999999999997</v>
      </c>
    </row>
    <row r="44" spans="1:17">
      <c r="A44" s="36">
        <v>40</v>
      </c>
      <c r="B44" s="6" t="s">
        <v>101</v>
      </c>
      <c r="C44" s="25" t="s">
        <v>21</v>
      </c>
      <c r="D44" s="4">
        <v>41033</v>
      </c>
      <c r="E44" s="3">
        <v>9</v>
      </c>
      <c r="F44" s="2">
        <v>1</v>
      </c>
      <c r="G44" s="2">
        <v>0.3</v>
      </c>
      <c r="H44" s="1">
        <f t="shared" si="0"/>
        <v>7.7</v>
      </c>
      <c r="I44" s="3">
        <v>10</v>
      </c>
      <c r="J44" s="2">
        <v>1.75</v>
      </c>
      <c r="K44" s="2"/>
      <c r="L44" s="1">
        <f t="shared" si="1"/>
        <v>8.25</v>
      </c>
      <c r="M44" s="3">
        <v>10</v>
      </c>
      <c r="N44" s="2">
        <v>1.3</v>
      </c>
      <c r="O44" s="2"/>
      <c r="P44" s="1">
        <f t="shared" si="2"/>
        <v>8.6999999999999993</v>
      </c>
      <c r="Q44" s="17">
        <f t="shared" si="3"/>
        <v>24.65</v>
      </c>
    </row>
    <row r="45" spans="1:17">
      <c r="A45" s="36">
        <v>41</v>
      </c>
      <c r="B45" s="6" t="s">
        <v>146</v>
      </c>
      <c r="C45" s="25" t="s">
        <v>46</v>
      </c>
      <c r="D45" s="4">
        <v>40779</v>
      </c>
      <c r="E45" s="3">
        <v>10</v>
      </c>
      <c r="F45" s="2">
        <v>1.6</v>
      </c>
      <c r="G45" s="2"/>
      <c r="H45" s="1">
        <f t="shared" si="0"/>
        <v>8.4</v>
      </c>
      <c r="I45" s="3">
        <v>10</v>
      </c>
      <c r="J45" s="2">
        <v>2.4500000000000002</v>
      </c>
      <c r="K45" s="2"/>
      <c r="L45" s="1">
        <f t="shared" si="1"/>
        <v>7.55</v>
      </c>
      <c r="M45" s="3">
        <v>9</v>
      </c>
      <c r="N45" s="2">
        <v>0.4</v>
      </c>
      <c r="O45" s="2"/>
      <c r="P45" s="1">
        <f t="shared" si="2"/>
        <v>8.6</v>
      </c>
      <c r="Q45" s="17">
        <f t="shared" si="3"/>
        <v>24.549999999999997</v>
      </c>
    </row>
    <row r="46" spans="1:17">
      <c r="A46" s="36">
        <v>42</v>
      </c>
      <c r="B46" s="34" t="s">
        <v>143</v>
      </c>
      <c r="C46" s="25" t="s">
        <v>46</v>
      </c>
      <c r="D46" s="4">
        <v>41260</v>
      </c>
      <c r="E46" s="3">
        <v>10</v>
      </c>
      <c r="F46" s="2">
        <v>1.8</v>
      </c>
      <c r="G46" s="2"/>
      <c r="H46" s="1">
        <f t="shared" si="0"/>
        <v>8.1999999999999993</v>
      </c>
      <c r="I46" s="3">
        <v>10</v>
      </c>
      <c r="J46" s="2">
        <v>2.2000000000000002</v>
      </c>
      <c r="K46" s="2">
        <v>0.1</v>
      </c>
      <c r="L46" s="1">
        <f t="shared" si="1"/>
        <v>7.7</v>
      </c>
      <c r="M46" s="3">
        <v>9</v>
      </c>
      <c r="N46" s="2">
        <v>0.4</v>
      </c>
      <c r="O46" s="2"/>
      <c r="P46" s="1">
        <f t="shared" si="2"/>
        <v>8.6</v>
      </c>
      <c r="Q46" s="17">
        <f t="shared" si="3"/>
        <v>24.5</v>
      </c>
    </row>
    <row r="47" spans="1:17">
      <c r="A47" s="36">
        <v>43</v>
      </c>
      <c r="B47" s="6" t="s">
        <v>120</v>
      </c>
      <c r="C47" s="15" t="s">
        <v>98</v>
      </c>
      <c r="D47" s="4">
        <v>40797</v>
      </c>
      <c r="E47" s="3">
        <v>10</v>
      </c>
      <c r="F47" s="2">
        <v>1.9</v>
      </c>
      <c r="G47" s="2"/>
      <c r="H47" s="1">
        <f t="shared" si="0"/>
        <v>8.1</v>
      </c>
      <c r="I47" s="3">
        <v>10</v>
      </c>
      <c r="J47" s="2">
        <v>1.3</v>
      </c>
      <c r="K47" s="2"/>
      <c r="L47" s="1">
        <f t="shared" si="1"/>
        <v>8.6999999999999993</v>
      </c>
      <c r="M47" s="3">
        <v>9.5</v>
      </c>
      <c r="N47" s="2">
        <v>2.1</v>
      </c>
      <c r="O47" s="2"/>
      <c r="P47" s="1">
        <f t="shared" si="2"/>
        <v>7.4</v>
      </c>
      <c r="Q47" s="17">
        <f t="shared" si="3"/>
        <v>24.199999999999996</v>
      </c>
    </row>
    <row r="48" spans="1:17">
      <c r="A48" s="36">
        <v>44</v>
      </c>
      <c r="B48" s="6" t="s">
        <v>136</v>
      </c>
      <c r="C48" s="25" t="s">
        <v>72</v>
      </c>
      <c r="D48" s="4">
        <v>41226</v>
      </c>
      <c r="E48" s="3">
        <v>9</v>
      </c>
      <c r="F48" s="2">
        <v>1.1499999999999999</v>
      </c>
      <c r="G48" s="2">
        <v>0.3</v>
      </c>
      <c r="H48" s="1">
        <f t="shared" si="0"/>
        <v>7.55</v>
      </c>
      <c r="I48" s="3">
        <v>10</v>
      </c>
      <c r="J48" s="2">
        <v>1.95</v>
      </c>
      <c r="K48" s="2">
        <v>0.3</v>
      </c>
      <c r="L48" s="1">
        <f t="shared" si="1"/>
        <v>7.7500000000000009</v>
      </c>
      <c r="M48" s="3">
        <v>9</v>
      </c>
      <c r="N48" s="2">
        <v>0.45</v>
      </c>
      <c r="O48" s="2"/>
      <c r="P48" s="1">
        <f t="shared" si="2"/>
        <v>8.5500000000000007</v>
      </c>
      <c r="Q48" s="17">
        <f t="shared" si="3"/>
        <v>23.85</v>
      </c>
    </row>
    <row r="49" spans="1:17">
      <c r="A49" s="36">
        <v>45</v>
      </c>
      <c r="B49" s="34" t="s">
        <v>126</v>
      </c>
      <c r="C49" s="25" t="s">
        <v>21</v>
      </c>
      <c r="D49" s="4">
        <v>40982</v>
      </c>
      <c r="E49" s="3">
        <v>9</v>
      </c>
      <c r="F49" s="2">
        <v>1.4</v>
      </c>
      <c r="G49" s="2">
        <v>0.3</v>
      </c>
      <c r="H49" s="1">
        <f t="shared" si="0"/>
        <v>7.3</v>
      </c>
      <c r="I49" s="3">
        <v>10</v>
      </c>
      <c r="J49" s="2">
        <v>2.1</v>
      </c>
      <c r="K49" s="2">
        <v>0.1</v>
      </c>
      <c r="L49" s="1">
        <f t="shared" si="1"/>
        <v>7.8000000000000007</v>
      </c>
      <c r="M49" s="3">
        <v>9</v>
      </c>
      <c r="N49" s="2">
        <v>0.95</v>
      </c>
      <c r="O49" s="2"/>
      <c r="P49" s="1">
        <f t="shared" si="2"/>
        <v>8.0500000000000007</v>
      </c>
      <c r="Q49" s="17">
        <f t="shared" si="3"/>
        <v>23.150000000000002</v>
      </c>
    </row>
    <row r="50" spans="1:17">
      <c r="A50" s="36">
        <v>46</v>
      </c>
      <c r="B50" s="6" t="s">
        <v>106</v>
      </c>
      <c r="C50" s="25" t="s">
        <v>46</v>
      </c>
      <c r="D50" s="4">
        <v>40725</v>
      </c>
      <c r="E50" s="3">
        <v>10</v>
      </c>
      <c r="F50" s="2">
        <v>1.85</v>
      </c>
      <c r="G50" s="2"/>
      <c r="H50" s="1">
        <f t="shared" si="0"/>
        <v>8.15</v>
      </c>
      <c r="I50" s="3">
        <v>10</v>
      </c>
      <c r="J50" s="2">
        <v>3.6</v>
      </c>
      <c r="K50" s="2"/>
      <c r="L50" s="1">
        <f t="shared" si="1"/>
        <v>6.4</v>
      </c>
      <c r="M50" s="3">
        <v>9</v>
      </c>
      <c r="N50" s="2">
        <v>0.4</v>
      </c>
      <c r="O50" s="2"/>
      <c r="P50" s="1">
        <f t="shared" si="2"/>
        <v>8.6</v>
      </c>
      <c r="Q50" s="17">
        <f t="shared" si="3"/>
        <v>23.15</v>
      </c>
    </row>
    <row r="52" spans="1:17">
      <c r="D52" s="14"/>
      <c r="E52" s="13"/>
      <c r="F52" s="12"/>
      <c r="G52" s="12"/>
      <c r="H52" s="11"/>
    </row>
    <row r="53" spans="1:17">
      <c r="C53" s="46"/>
      <c r="E53" s="109" t="s">
        <v>9</v>
      </c>
      <c r="F53" s="110"/>
      <c r="G53" s="110"/>
      <c r="H53" s="111"/>
    </row>
    <row r="54" spans="1:17" ht="30">
      <c r="B54" s="9" t="s">
        <v>8</v>
      </c>
      <c r="C54" s="9" t="s">
        <v>7</v>
      </c>
      <c r="D54" s="9" t="s">
        <v>6</v>
      </c>
      <c r="E54" s="7" t="s">
        <v>5</v>
      </c>
      <c r="F54" s="7" t="s">
        <v>4</v>
      </c>
      <c r="G54" s="7" t="s">
        <v>3</v>
      </c>
      <c r="H54" s="7" t="s">
        <v>2</v>
      </c>
    </row>
    <row r="55" spans="1:17">
      <c r="A55" s="148">
        <v>1</v>
      </c>
      <c r="B55" s="148" t="s">
        <v>112</v>
      </c>
      <c r="C55" s="149" t="s">
        <v>27</v>
      </c>
      <c r="D55" s="150">
        <v>41045</v>
      </c>
      <c r="E55" s="151">
        <v>22.5</v>
      </c>
      <c r="F55" s="152">
        <v>0.57499999999999996</v>
      </c>
      <c r="G55" s="152"/>
      <c r="H55" s="153">
        <f t="shared" ref="H55:H95" si="4">SUM(E55-F55-G55)</f>
        <v>21.925000000000001</v>
      </c>
      <c r="I55" s="147"/>
    </row>
    <row r="56" spans="1:17">
      <c r="A56" s="148">
        <v>2</v>
      </c>
      <c r="B56" s="148" t="s">
        <v>110</v>
      </c>
      <c r="C56" s="149" t="s">
        <v>96</v>
      </c>
      <c r="D56" s="150">
        <v>41042</v>
      </c>
      <c r="E56" s="151">
        <v>22.5</v>
      </c>
      <c r="F56" s="152">
        <v>0.57499999999999996</v>
      </c>
      <c r="G56" s="152"/>
      <c r="H56" s="153">
        <f t="shared" si="4"/>
        <v>21.925000000000001</v>
      </c>
      <c r="I56" s="147"/>
    </row>
    <row r="57" spans="1:17">
      <c r="A57" s="148">
        <v>3</v>
      </c>
      <c r="B57" s="148" t="s">
        <v>111</v>
      </c>
      <c r="C57" s="149" t="s">
        <v>96</v>
      </c>
      <c r="D57" s="150">
        <v>41171</v>
      </c>
      <c r="E57" s="151">
        <v>22.5</v>
      </c>
      <c r="F57" s="152">
        <v>0.6</v>
      </c>
      <c r="G57" s="152"/>
      <c r="H57" s="153">
        <f t="shared" si="4"/>
        <v>21.9</v>
      </c>
      <c r="I57" s="147"/>
    </row>
    <row r="58" spans="1:17">
      <c r="A58" s="148">
        <v>4</v>
      </c>
      <c r="B58" s="154" t="s">
        <v>121</v>
      </c>
      <c r="C58" s="149" t="s">
        <v>116</v>
      </c>
      <c r="D58" s="150">
        <v>40862</v>
      </c>
      <c r="E58" s="151">
        <v>22.5</v>
      </c>
      <c r="F58" s="152">
        <v>0.65</v>
      </c>
      <c r="G58" s="152"/>
      <c r="H58" s="153">
        <f t="shared" si="4"/>
        <v>21.85</v>
      </c>
      <c r="I58" s="147"/>
    </row>
    <row r="59" spans="1:17">
      <c r="A59" s="148">
        <v>5</v>
      </c>
      <c r="B59" s="148" t="s">
        <v>104</v>
      </c>
      <c r="C59" s="149" t="s">
        <v>27</v>
      </c>
      <c r="D59" s="150">
        <v>41120</v>
      </c>
      <c r="E59" s="151">
        <v>22.5</v>
      </c>
      <c r="F59" s="152">
        <v>0.75</v>
      </c>
      <c r="G59" s="152"/>
      <c r="H59" s="153">
        <f t="shared" si="4"/>
        <v>21.75</v>
      </c>
      <c r="I59" s="147"/>
    </row>
    <row r="60" spans="1:17">
      <c r="A60" s="6">
        <v>6</v>
      </c>
      <c r="B60" s="6" t="s">
        <v>119</v>
      </c>
      <c r="C60" s="25" t="s">
        <v>116</v>
      </c>
      <c r="D60" s="4">
        <v>40858</v>
      </c>
      <c r="E60" s="3">
        <v>22.5</v>
      </c>
      <c r="F60" s="2">
        <v>0.8</v>
      </c>
      <c r="G60" s="2"/>
      <c r="H60" s="1">
        <f t="shared" si="4"/>
        <v>21.7</v>
      </c>
    </row>
    <row r="61" spans="1:17">
      <c r="A61" s="6">
        <v>7</v>
      </c>
      <c r="B61" s="6" t="s">
        <v>135</v>
      </c>
      <c r="C61" s="25" t="s">
        <v>116</v>
      </c>
      <c r="D61" s="4">
        <v>41085</v>
      </c>
      <c r="E61" s="3">
        <v>22.5</v>
      </c>
      <c r="F61" s="2">
        <v>0.95</v>
      </c>
      <c r="G61" s="2"/>
      <c r="H61" s="1">
        <f t="shared" si="4"/>
        <v>21.55</v>
      </c>
    </row>
    <row r="62" spans="1:17">
      <c r="A62" s="6">
        <v>8</v>
      </c>
      <c r="B62" s="34" t="s">
        <v>117</v>
      </c>
      <c r="C62" s="25" t="s">
        <v>116</v>
      </c>
      <c r="D62" s="33">
        <v>40706</v>
      </c>
      <c r="E62" s="3">
        <v>22.5</v>
      </c>
      <c r="F62" s="2">
        <v>1</v>
      </c>
      <c r="G62" s="2"/>
      <c r="H62" s="1">
        <f t="shared" si="4"/>
        <v>21.5</v>
      </c>
    </row>
    <row r="63" spans="1:17">
      <c r="A63" s="6">
        <v>9</v>
      </c>
      <c r="B63" s="6" t="s">
        <v>118</v>
      </c>
      <c r="C63" s="25" t="s">
        <v>116</v>
      </c>
      <c r="D63" s="4">
        <v>40858</v>
      </c>
      <c r="E63" s="3">
        <v>22.5</v>
      </c>
      <c r="F63" s="2">
        <v>1.05</v>
      </c>
      <c r="G63" s="2"/>
      <c r="H63" s="1">
        <f>SUM(E63-F63-G63)</f>
        <v>21.45</v>
      </c>
    </row>
    <row r="64" spans="1:17">
      <c r="A64" s="6">
        <v>10</v>
      </c>
      <c r="B64" s="6" t="s">
        <v>103</v>
      </c>
      <c r="C64" s="25" t="s">
        <v>96</v>
      </c>
      <c r="D64" s="4">
        <v>40699</v>
      </c>
      <c r="E64" s="3">
        <v>22.5</v>
      </c>
      <c r="F64" s="2">
        <v>0.95</v>
      </c>
      <c r="G64" s="2">
        <v>0.1</v>
      </c>
      <c r="H64" s="1">
        <f>SUM(E64-F64-G64)</f>
        <v>21.45</v>
      </c>
    </row>
    <row r="65" spans="1:8">
      <c r="A65" s="6">
        <v>11</v>
      </c>
      <c r="B65" s="6" t="s">
        <v>140</v>
      </c>
      <c r="C65" s="25" t="s">
        <v>116</v>
      </c>
      <c r="D65" s="4">
        <v>41224</v>
      </c>
      <c r="E65" s="3">
        <v>22.5</v>
      </c>
      <c r="F65" s="2">
        <v>1.1499999999999999</v>
      </c>
      <c r="G65" s="2"/>
      <c r="H65" s="1">
        <f t="shared" si="4"/>
        <v>21.35</v>
      </c>
    </row>
    <row r="66" spans="1:8">
      <c r="A66" s="6">
        <v>12</v>
      </c>
      <c r="B66" s="6" t="s">
        <v>97</v>
      </c>
      <c r="C66" s="25" t="s">
        <v>96</v>
      </c>
      <c r="D66" s="4">
        <v>41115</v>
      </c>
      <c r="E66" s="3">
        <v>22.5</v>
      </c>
      <c r="F66" s="2">
        <v>1.2</v>
      </c>
      <c r="G66" s="2"/>
      <c r="H66" s="1">
        <f t="shared" si="4"/>
        <v>21.3</v>
      </c>
    </row>
    <row r="67" spans="1:8">
      <c r="A67" s="6">
        <v>13</v>
      </c>
      <c r="B67" s="6" t="s">
        <v>102</v>
      </c>
      <c r="C67" s="25" t="s">
        <v>98</v>
      </c>
      <c r="D67" s="4">
        <v>41213</v>
      </c>
      <c r="E67" s="3">
        <v>22.5</v>
      </c>
      <c r="F67" s="2">
        <v>1.45</v>
      </c>
      <c r="G67" s="2"/>
      <c r="H67" s="1">
        <f>SUM(E67-F67-G67)</f>
        <v>21.05</v>
      </c>
    </row>
    <row r="68" spans="1:8">
      <c r="A68" s="6">
        <v>14</v>
      </c>
      <c r="B68" s="6" t="s">
        <v>107</v>
      </c>
      <c r="C68" s="25" t="s">
        <v>96</v>
      </c>
      <c r="D68" s="4">
        <v>41033</v>
      </c>
      <c r="E68" s="3">
        <v>22.5</v>
      </c>
      <c r="F68" s="2">
        <v>1.35</v>
      </c>
      <c r="G68" s="2"/>
      <c r="H68" s="1">
        <f>SUM(E68-F68-G68)</f>
        <v>21.15</v>
      </c>
    </row>
    <row r="69" spans="1:8">
      <c r="A69" s="6">
        <v>15</v>
      </c>
      <c r="B69" s="34" t="s">
        <v>138</v>
      </c>
      <c r="C69" s="25" t="s">
        <v>116</v>
      </c>
      <c r="D69" s="33">
        <v>40974</v>
      </c>
      <c r="E69" s="3">
        <v>22.5</v>
      </c>
      <c r="F69" s="2">
        <v>1.5</v>
      </c>
      <c r="G69" s="2"/>
      <c r="H69" s="1">
        <f t="shared" si="4"/>
        <v>21</v>
      </c>
    </row>
    <row r="70" spans="1:8">
      <c r="A70" s="6">
        <v>16</v>
      </c>
      <c r="B70" s="6" t="s">
        <v>114</v>
      </c>
      <c r="C70" s="25" t="s">
        <v>72</v>
      </c>
      <c r="D70" s="4">
        <v>40758</v>
      </c>
      <c r="E70" s="3">
        <v>22.5</v>
      </c>
      <c r="F70" s="2">
        <v>1.55</v>
      </c>
      <c r="G70" s="2"/>
      <c r="H70" s="1">
        <f t="shared" si="4"/>
        <v>20.95</v>
      </c>
    </row>
    <row r="71" spans="1:8">
      <c r="A71" s="6">
        <v>17</v>
      </c>
      <c r="B71" s="6" t="s">
        <v>127</v>
      </c>
      <c r="C71" s="25" t="s">
        <v>124</v>
      </c>
      <c r="D71" s="4">
        <v>41184</v>
      </c>
      <c r="E71" s="3">
        <v>22.5</v>
      </c>
      <c r="F71" s="79">
        <v>1.6</v>
      </c>
      <c r="G71" s="2"/>
      <c r="H71" s="1">
        <f>SUM(E71-F71-G71)</f>
        <v>20.9</v>
      </c>
    </row>
    <row r="72" spans="1:8">
      <c r="A72" s="6">
        <v>18</v>
      </c>
      <c r="B72" s="58" t="s">
        <v>132</v>
      </c>
      <c r="C72" s="59" t="s">
        <v>80</v>
      </c>
      <c r="D72" s="60">
        <v>40845</v>
      </c>
      <c r="E72" s="3">
        <v>21.5</v>
      </c>
      <c r="F72" s="2">
        <v>0.6</v>
      </c>
      <c r="G72" s="2"/>
      <c r="H72" s="155">
        <f>SUM(E72-F72-G72)</f>
        <v>20.9</v>
      </c>
    </row>
    <row r="73" spans="1:8">
      <c r="A73" s="6">
        <v>19</v>
      </c>
      <c r="B73" s="6" t="s">
        <v>105</v>
      </c>
      <c r="C73" s="25" t="s">
        <v>0</v>
      </c>
      <c r="D73" s="4">
        <v>41012</v>
      </c>
      <c r="E73" s="3">
        <v>22.5</v>
      </c>
      <c r="F73" s="61">
        <v>1.65</v>
      </c>
      <c r="G73" s="57"/>
      <c r="H73" s="1">
        <f t="shared" si="4"/>
        <v>20.85</v>
      </c>
    </row>
    <row r="74" spans="1:8">
      <c r="A74" s="6">
        <v>20</v>
      </c>
      <c r="B74" s="34" t="s">
        <v>123</v>
      </c>
      <c r="C74" s="25" t="s">
        <v>72</v>
      </c>
      <c r="D74" s="33">
        <v>40858</v>
      </c>
      <c r="E74" s="3">
        <v>22.5</v>
      </c>
      <c r="F74" s="2">
        <v>1.7</v>
      </c>
      <c r="G74" s="2"/>
      <c r="H74" s="1">
        <f t="shared" si="4"/>
        <v>20.8</v>
      </c>
    </row>
    <row r="75" spans="1:8">
      <c r="A75" s="6">
        <v>21</v>
      </c>
      <c r="B75" s="6" t="s">
        <v>125</v>
      </c>
      <c r="C75" s="25" t="s">
        <v>124</v>
      </c>
      <c r="D75" s="4">
        <v>40565</v>
      </c>
      <c r="E75" s="3">
        <v>22.5</v>
      </c>
      <c r="F75" s="2">
        <v>1.8</v>
      </c>
      <c r="G75" s="2"/>
      <c r="H75" s="1">
        <f t="shared" si="4"/>
        <v>20.7</v>
      </c>
    </row>
    <row r="76" spans="1:8">
      <c r="A76" s="6">
        <v>22</v>
      </c>
      <c r="B76" s="6" t="s">
        <v>115</v>
      </c>
      <c r="C76" s="25" t="s">
        <v>21</v>
      </c>
      <c r="D76" s="4">
        <v>41079</v>
      </c>
      <c r="E76" s="3">
        <v>22.5</v>
      </c>
      <c r="F76" s="2">
        <v>1.85</v>
      </c>
      <c r="G76" s="2"/>
      <c r="H76" s="1">
        <f t="shared" si="4"/>
        <v>20.65</v>
      </c>
    </row>
    <row r="77" spans="1:8">
      <c r="A77" s="6">
        <v>23</v>
      </c>
      <c r="B77" s="34" t="s">
        <v>130</v>
      </c>
      <c r="C77" s="25" t="s">
        <v>116</v>
      </c>
      <c r="D77" s="33">
        <v>40896</v>
      </c>
      <c r="E77" s="3">
        <v>22.5</v>
      </c>
      <c r="F77" s="2">
        <v>1.9</v>
      </c>
      <c r="G77" s="2"/>
      <c r="H77" s="1">
        <f t="shared" si="4"/>
        <v>20.6</v>
      </c>
    </row>
    <row r="78" spans="1:8">
      <c r="A78" s="6">
        <v>24</v>
      </c>
      <c r="B78" s="6" t="s">
        <v>134</v>
      </c>
      <c r="C78" s="25" t="s">
        <v>128</v>
      </c>
      <c r="D78" s="4">
        <v>41208</v>
      </c>
      <c r="E78" s="3">
        <v>21.5</v>
      </c>
      <c r="F78" s="2">
        <v>0.95</v>
      </c>
      <c r="G78" s="2"/>
      <c r="H78" s="1">
        <f>SUM(E78-F78-G78)</f>
        <v>20.55</v>
      </c>
    </row>
    <row r="79" spans="1:8">
      <c r="A79" s="6">
        <v>25</v>
      </c>
      <c r="B79" s="6" t="s">
        <v>108</v>
      </c>
      <c r="C79" s="25" t="s">
        <v>0</v>
      </c>
      <c r="D79" s="4">
        <v>40947</v>
      </c>
      <c r="E79" s="3">
        <v>22.5</v>
      </c>
      <c r="F79" s="2">
        <v>1.95</v>
      </c>
      <c r="G79" s="2"/>
      <c r="H79" s="1">
        <f>SUM(E79-F79-G79)</f>
        <v>20.55</v>
      </c>
    </row>
    <row r="80" spans="1:8">
      <c r="A80" s="6">
        <v>26</v>
      </c>
      <c r="B80" s="6" t="s">
        <v>106</v>
      </c>
      <c r="C80" s="25" t="s">
        <v>46</v>
      </c>
      <c r="D80" s="4">
        <v>40725</v>
      </c>
      <c r="E80" s="3">
        <v>22.5</v>
      </c>
      <c r="F80" s="2">
        <v>2.25</v>
      </c>
      <c r="G80" s="2"/>
      <c r="H80" s="1">
        <f t="shared" si="4"/>
        <v>20.25</v>
      </c>
    </row>
    <row r="81" spans="1:8">
      <c r="A81" s="6">
        <v>27</v>
      </c>
      <c r="B81" s="6" t="s">
        <v>141</v>
      </c>
      <c r="C81" s="25" t="s">
        <v>128</v>
      </c>
      <c r="D81" s="4">
        <v>40874</v>
      </c>
      <c r="E81" s="3">
        <v>21.5</v>
      </c>
      <c r="F81" s="2">
        <v>1.65</v>
      </c>
      <c r="G81" s="2"/>
      <c r="H81" s="1">
        <f t="shared" si="4"/>
        <v>19.850000000000001</v>
      </c>
    </row>
    <row r="82" spans="1:8">
      <c r="A82" s="6">
        <v>28</v>
      </c>
      <c r="B82" s="6" t="s">
        <v>131</v>
      </c>
      <c r="C82" s="25" t="s">
        <v>124</v>
      </c>
      <c r="D82" s="4">
        <v>40619</v>
      </c>
      <c r="E82" s="3">
        <v>21.5</v>
      </c>
      <c r="F82" s="2">
        <v>2</v>
      </c>
      <c r="G82" s="2"/>
      <c r="H82" s="1">
        <f t="shared" si="4"/>
        <v>19.5</v>
      </c>
    </row>
    <row r="83" spans="1:8">
      <c r="A83" s="6">
        <v>29</v>
      </c>
      <c r="B83" s="34" t="s">
        <v>129</v>
      </c>
      <c r="C83" s="25" t="s">
        <v>128</v>
      </c>
      <c r="D83" s="33">
        <v>40569</v>
      </c>
      <c r="E83" s="3">
        <v>21.5</v>
      </c>
      <c r="F83" s="2">
        <v>2.15</v>
      </c>
      <c r="G83" s="2"/>
      <c r="H83" s="1">
        <f t="shared" si="4"/>
        <v>19.350000000000001</v>
      </c>
    </row>
    <row r="84" spans="1:8">
      <c r="A84" s="6">
        <v>30</v>
      </c>
      <c r="B84" s="6" t="s">
        <v>120</v>
      </c>
      <c r="C84" s="25" t="s">
        <v>98</v>
      </c>
      <c r="D84" s="4">
        <v>40797</v>
      </c>
      <c r="E84" s="3">
        <v>22</v>
      </c>
      <c r="F84" s="2">
        <v>2.7</v>
      </c>
      <c r="G84" s="2"/>
      <c r="H84" s="1">
        <f t="shared" si="4"/>
        <v>19.3</v>
      </c>
    </row>
    <row r="85" spans="1:8">
      <c r="A85" s="6">
        <v>31</v>
      </c>
      <c r="B85" s="6" t="s">
        <v>99</v>
      </c>
      <c r="C85" s="25" t="s">
        <v>98</v>
      </c>
      <c r="D85" s="4">
        <v>41019</v>
      </c>
      <c r="E85" s="3">
        <v>11</v>
      </c>
      <c r="F85" s="2">
        <v>0.55000000000000004</v>
      </c>
      <c r="G85" s="2"/>
      <c r="H85" s="1">
        <f t="shared" si="4"/>
        <v>10.45</v>
      </c>
    </row>
    <row r="86" spans="1:8">
      <c r="A86" s="6">
        <v>32</v>
      </c>
      <c r="B86" s="6" t="s">
        <v>122</v>
      </c>
      <c r="C86" s="25" t="s">
        <v>72</v>
      </c>
      <c r="D86" s="4">
        <v>40593</v>
      </c>
      <c r="E86" s="3">
        <v>11</v>
      </c>
      <c r="F86" s="2">
        <v>0.75</v>
      </c>
      <c r="G86" s="2"/>
      <c r="H86" s="1">
        <f t="shared" si="4"/>
        <v>10.25</v>
      </c>
    </row>
    <row r="87" spans="1:8">
      <c r="A87" s="6">
        <v>33</v>
      </c>
      <c r="B87" s="6" t="s">
        <v>100</v>
      </c>
      <c r="C87" s="25" t="s">
        <v>98</v>
      </c>
      <c r="D87" s="4">
        <v>40915</v>
      </c>
      <c r="E87" s="3">
        <v>11</v>
      </c>
      <c r="F87" s="2">
        <v>0.95</v>
      </c>
      <c r="G87" s="2"/>
      <c r="H87" s="1">
        <f t="shared" si="4"/>
        <v>10.050000000000001</v>
      </c>
    </row>
    <row r="88" spans="1:8">
      <c r="A88" s="6">
        <v>34</v>
      </c>
      <c r="B88" s="6" t="s">
        <v>113</v>
      </c>
      <c r="C88" s="15" t="s">
        <v>98</v>
      </c>
      <c r="D88" s="4">
        <v>41041</v>
      </c>
      <c r="E88" s="3">
        <v>11</v>
      </c>
      <c r="F88" s="2">
        <v>1.05</v>
      </c>
      <c r="G88" s="2"/>
      <c r="H88" s="1">
        <f t="shared" si="4"/>
        <v>9.9499999999999993</v>
      </c>
    </row>
    <row r="89" spans="1:8">
      <c r="A89" s="6">
        <v>35</v>
      </c>
      <c r="B89" s="6" t="s">
        <v>109</v>
      </c>
      <c r="C89" s="25" t="s">
        <v>98</v>
      </c>
      <c r="D89" s="4">
        <v>40801</v>
      </c>
      <c r="E89" s="3">
        <v>11</v>
      </c>
      <c r="F89" s="2">
        <v>1.1000000000000001</v>
      </c>
      <c r="G89" s="2"/>
      <c r="H89" s="1">
        <f t="shared" si="4"/>
        <v>9.9</v>
      </c>
    </row>
    <row r="90" spans="1:8">
      <c r="A90" s="6">
        <v>36</v>
      </c>
      <c r="B90" s="6" t="s">
        <v>137</v>
      </c>
      <c r="C90" s="25" t="s">
        <v>72</v>
      </c>
      <c r="D90" s="4">
        <v>40958</v>
      </c>
      <c r="E90" s="3">
        <v>11</v>
      </c>
      <c r="F90" s="2">
        <v>1.1499999999999999</v>
      </c>
      <c r="G90" s="2"/>
      <c r="H90" s="1">
        <f t="shared" si="4"/>
        <v>9.85</v>
      </c>
    </row>
    <row r="91" spans="1:8">
      <c r="A91" s="6">
        <v>37</v>
      </c>
      <c r="B91" s="34" t="s">
        <v>133</v>
      </c>
      <c r="C91" s="25" t="s">
        <v>46</v>
      </c>
      <c r="D91" s="4">
        <v>40732</v>
      </c>
      <c r="E91" s="3">
        <v>11</v>
      </c>
      <c r="F91" s="2">
        <v>1.2</v>
      </c>
      <c r="G91" s="2"/>
      <c r="H91" s="1">
        <f t="shared" si="4"/>
        <v>9.8000000000000007</v>
      </c>
    </row>
    <row r="92" spans="1:8">
      <c r="A92" s="6">
        <v>38</v>
      </c>
      <c r="B92" s="6" t="s">
        <v>101</v>
      </c>
      <c r="C92" s="15" t="s">
        <v>21</v>
      </c>
      <c r="D92" s="4">
        <v>41033</v>
      </c>
      <c r="E92" s="3">
        <v>11.5</v>
      </c>
      <c r="F92" s="2">
        <v>1.8</v>
      </c>
      <c r="G92" s="2"/>
      <c r="H92" s="1">
        <f t="shared" si="4"/>
        <v>9.6999999999999993</v>
      </c>
    </row>
    <row r="93" spans="1:8">
      <c r="A93" s="6">
        <v>39</v>
      </c>
      <c r="B93" s="6" t="s">
        <v>136</v>
      </c>
      <c r="C93" s="25" t="s">
        <v>72</v>
      </c>
      <c r="D93" s="4">
        <v>41226</v>
      </c>
      <c r="E93" s="3">
        <v>10.5</v>
      </c>
      <c r="F93" s="2">
        <v>1.05</v>
      </c>
      <c r="G93" s="2"/>
      <c r="H93" s="1">
        <f t="shared" si="4"/>
        <v>9.4499999999999993</v>
      </c>
    </row>
    <row r="94" spans="1:8">
      <c r="A94" s="6">
        <v>40</v>
      </c>
      <c r="B94" s="6" t="s">
        <v>139</v>
      </c>
      <c r="C94" s="25" t="s">
        <v>72</v>
      </c>
      <c r="D94" s="4">
        <v>41083</v>
      </c>
      <c r="E94" s="3">
        <v>10.5</v>
      </c>
      <c r="F94" s="2">
        <v>1.1000000000000001</v>
      </c>
      <c r="G94" s="2"/>
      <c r="H94" s="1">
        <f t="shared" si="4"/>
        <v>9.4</v>
      </c>
    </row>
    <row r="95" spans="1:8">
      <c r="A95" s="6">
        <v>41</v>
      </c>
      <c r="B95" s="34" t="s">
        <v>126</v>
      </c>
      <c r="C95" s="25" t="s">
        <v>21</v>
      </c>
      <c r="D95" s="4">
        <v>40982</v>
      </c>
      <c r="E95" s="3">
        <v>10.5</v>
      </c>
      <c r="F95" s="2">
        <v>1.2</v>
      </c>
      <c r="G95" s="2"/>
      <c r="H95" s="1">
        <f t="shared" si="4"/>
        <v>9.3000000000000007</v>
      </c>
    </row>
    <row r="96" spans="1:8">
      <c r="B96" s="41"/>
      <c r="C96" s="30"/>
      <c r="D96" s="40"/>
    </row>
    <row r="97" spans="1:9">
      <c r="C97" s="46"/>
      <c r="E97" s="105" t="s">
        <v>34</v>
      </c>
      <c r="F97" s="106"/>
      <c r="G97" s="106"/>
      <c r="H97" s="107"/>
    </row>
    <row r="98" spans="1:9" ht="30">
      <c r="B98" s="9" t="s">
        <v>8</v>
      </c>
      <c r="C98" s="9" t="s">
        <v>7</v>
      </c>
      <c r="D98" s="9" t="s">
        <v>6</v>
      </c>
      <c r="E98" s="28" t="s">
        <v>5</v>
      </c>
      <c r="F98" s="28" t="s">
        <v>4</v>
      </c>
      <c r="G98" s="28" t="s">
        <v>3</v>
      </c>
      <c r="H98" s="28" t="s">
        <v>2</v>
      </c>
    </row>
    <row r="99" spans="1:9">
      <c r="A99" s="156">
        <v>1</v>
      </c>
      <c r="B99" s="156" t="s">
        <v>108</v>
      </c>
      <c r="C99" s="157" t="s">
        <v>0</v>
      </c>
      <c r="D99" s="158">
        <v>40947</v>
      </c>
      <c r="E99" s="159">
        <v>10</v>
      </c>
      <c r="F99" s="160">
        <v>0.4</v>
      </c>
      <c r="G99" s="160"/>
      <c r="H99" s="161">
        <f t="shared" ref="H99:H115" si="5">SUM(E99-F99-G99)</f>
        <v>9.6</v>
      </c>
      <c r="I99" s="162"/>
    </row>
    <row r="100" spans="1:9">
      <c r="A100" s="156">
        <v>2</v>
      </c>
      <c r="B100" s="156" t="s">
        <v>103</v>
      </c>
      <c r="C100" s="157" t="s">
        <v>96</v>
      </c>
      <c r="D100" s="158">
        <v>40699</v>
      </c>
      <c r="E100" s="159">
        <v>10</v>
      </c>
      <c r="F100" s="160">
        <v>0.65</v>
      </c>
      <c r="G100" s="160"/>
      <c r="H100" s="161">
        <f t="shared" si="5"/>
        <v>9.35</v>
      </c>
      <c r="I100" s="162"/>
    </row>
    <row r="101" spans="1:9">
      <c r="A101" s="156">
        <v>3</v>
      </c>
      <c r="B101" s="156" t="s">
        <v>105</v>
      </c>
      <c r="C101" s="157" t="s">
        <v>0</v>
      </c>
      <c r="D101" s="158">
        <v>41012</v>
      </c>
      <c r="E101" s="159">
        <v>10</v>
      </c>
      <c r="F101" s="160">
        <v>0.7</v>
      </c>
      <c r="G101" s="160"/>
      <c r="H101" s="161">
        <f t="shared" si="5"/>
        <v>9.3000000000000007</v>
      </c>
      <c r="I101" s="162"/>
    </row>
    <row r="102" spans="1:9">
      <c r="A102" s="156">
        <v>4</v>
      </c>
      <c r="B102" s="156" t="s">
        <v>111</v>
      </c>
      <c r="C102" s="157" t="s">
        <v>96</v>
      </c>
      <c r="D102" s="158">
        <v>41171</v>
      </c>
      <c r="E102" s="159">
        <v>10</v>
      </c>
      <c r="F102" s="160">
        <v>0.85</v>
      </c>
      <c r="G102" s="160"/>
      <c r="H102" s="161">
        <f t="shared" si="5"/>
        <v>9.15</v>
      </c>
      <c r="I102" s="162"/>
    </row>
    <row r="103" spans="1:9">
      <c r="A103" s="156">
        <v>5</v>
      </c>
      <c r="B103" s="156" t="s">
        <v>101</v>
      </c>
      <c r="C103" s="157" t="s">
        <v>21</v>
      </c>
      <c r="D103" s="158">
        <v>41033</v>
      </c>
      <c r="E103" s="159">
        <v>10</v>
      </c>
      <c r="F103" s="160">
        <v>0.95</v>
      </c>
      <c r="G103" s="160"/>
      <c r="H103" s="161">
        <f t="shared" si="5"/>
        <v>9.0500000000000007</v>
      </c>
      <c r="I103" s="162"/>
    </row>
    <row r="104" spans="1:9">
      <c r="A104" s="6">
        <v>6</v>
      </c>
      <c r="B104" s="6" t="s">
        <v>102</v>
      </c>
      <c r="C104" s="25" t="s">
        <v>98</v>
      </c>
      <c r="D104" s="4">
        <v>41213</v>
      </c>
      <c r="E104" s="3">
        <v>10</v>
      </c>
      <c r="F104" s="2">
        <v>1</v>
      </c>
      <c r="G104" s="2"/>
      <c r="H104" s="1">
        <f t="shared" si="5"/>
        <v>9</v>
      </c>
    </row>
    <row r="105" spans="1:9">
      <c r="A105" s="6">
        <v>7</v>
      </c>
      <c r="B105" s="6" t="s">
        <v>100</v>
      </c>
      <c r="C105" s="25" t="s">
        <v>98</v>
      </c>
      <c r="D105" s="4">
        <v>40915</v>
      </c>
      <c r="E105" s="3">
        <v>10</v>
      </c>
      <c r="F105" s="2">
        <v>1.05</v>
      </c>
      <c r="G105" s="2"/>
      <c r="H105" s="1">
        <f t="shared" si="5"/>
        <v>8.9499999999999993</v>
      </c>
    </row>
    <row r="106" spans="1:9">
      <c r="A106" s="6">
        <v>8</v>
      </c>
      <c r="B106" s="6" t="s">
        <v>106</v>
      </c>
      <c r="C106" s="25" t="s">
        <v>46</v>
      </c>
      <c r="D106" s="4">
        <v>40725</v>
      </c>
      <c r="E106" s="3">
        <v>10</v>
      </c>
      <c r="F106" s="2">
        <v>1.1499999999999999</v>
      </c>
      <c r="G106" s="2"/>
      <c r="H106" s="1">
        <f t="shared" si="5"/>
        <v>8.85</v>
      </c>
    </row>
    <row r="107" spans="1:9">
      <c r="A107" s="6">
        <v>9</v>
      </c>
      <c r="B107" s="6" t="s">
        <v>109</v>
      </c>
      <c r="C107" s="25" t="s">
        <v>98</v>
      </c>
      <c r="D107" s="4">
        <v>40801</v>
      </c>
      <c r="E107" s="3">
        <v>10</v>
      </c>
      <c r="F107" s="2">
        <v>1.25</v>
      </c>
      <c r="G107" s="2"/>
      <c r="H107" s="1">
        <f>SUM(E107-F107-G107)</f>
        <v>8.75</v>
      </c>
    </row>
    <row r="108" spans="1:9">
      <c r="A108" s="6">
        <v>10</v>
      </c>
      <c r="B108" s="6" t="s">
        <v>114</v>
      </c>
      <c r="C108" s="25" t="s">
        <v>72</v>
      </c>
      <c r="D108" s="4">
        <v>40758</v>
      </c>
      <c r="E108" s="3">
        <v>10</v>
      </c>
      <c r="F108" s="2">
        <v>1.25</v>
      </c>
      <c r="G108" s="2"/>
      <c r="H108" s="1">
        <f>SUM(E108-F108-G108)</f>
        <v>8.75</v>
      </c>
    </row>
    <row r="109" spans="1:9">
      <c r="A109" s="6">
        <v>11</v>
      </c>
      <c r="B109" s="6" t="s">
        <v>99</v>
      </c>
      <c r="C109" s="25" t="s">
        <v>98</v>
      </c>
      <c r="D109" s="4">
        <v>41019</v>
      </c>
      <c r="E109" s="3">
        <v>10</v>
      </c>
      <c r="F109" s="2">
        <v>1.45</v>
      </c>
      <c r="G109" s="2"/>
      <c r="H109" s="1">
        <f t="shared" si="5"/>
        <v>8.5500000000000007</v>
      </c>
    </row>
    <row r="110" spans="1:9">
      <c r="A110" s="6">
        <v>12</v>
      </c>
      <c r="B110" s="6" t="s">
        <v>110</v>
      </c>
      <c r="C110" s="25" t="s">
        <v>96</v>
      </c>
      <c r="D110" s="4">
        <v>41042</v>
      </c>
      <c r="E110" s="3">
        <v>10</v>
      </c>
      <c r="F110" s="2">
        <v>1.5</v>
      </c>
      <c r="G110" s="2"/>
      <c r="H110" s="1">
        <f t="shared" si="5"/>
        <v>8.5</v>
      </c>
    </row>
    <row r="111" spans="1:9">
      <c r="A111" s="6">
        <v>13</v>
      </c>
      <c r="B111" s="6" t="s">
        <v>113</v>
      </c>
      <c r="C111" s="25" t="s">
        <v>98</v>
      </c>
      <c r="D111" s="4">
        <v>41041</v>
      </c>
      <c r="E111" s="3">
        <v>10</v>
      </c>
      <c r="F111" s="2">
        <v>1.7</v>
      </c>
      <c r="G111" s="2"/>
      <c r="H111" s="1">
        <f t="shared" si="5"/>
        <v>8.3000000000000007</v>
      </c>
    </row>
    <row r="112" spans="1:9">
      <c r="A112" s="6">
        <v>14</v>
      </c>
      <c r="B112" s="6" t="s">
        <v>97</v>
      </c>
      <c r="C112" s="15" t="s">
        <v>96</v>
      </c>
      <c r="D112" s="4">
        <v>41115</v>
      </c>
      <c r="E112" s="3">
        <v>10</v>
      </c>
      <c r="F112" s="2">
        <v>1.8</v>
      </c>
      <c r="G112" s="2"/>
      <c r="H112" s="1">
        <f t="shared" si="5"/>
        <v>8.1999999999999993</v>
      </c>
    </row>
    <row r="113" spans="1:8">
      <c r="A113" s="6">
        <v>15</v>
      </c>
      <c r="B113" s="6" t="s">
        <v>104</v>
      </c>
      <c r="C113" s="25" t="s">
        <v>27</v>
      </c>
      <c r="D113" s="4">
        <v>41120</v>
      </c>
      <c r="E113" s="3">
        <v>10</v>
      </c>
      <c r="F113" s="2">
        <v>2.15</v>
      </c>
      <c r="G113" s="2"/>
      <c r="H113" s="1">
        <f>SUM(E113-F113-G113)</f>
        <v>7.85</v>
      </c>
    </row>
    <row r="114" spans="1:8">
      <c r="A114" s="6">
        <v>16</v>
      </c>
      <c r="B114" s="6" t="s">
        <v>115</v>
      </c>
      <c r="C114" s="25" t="s">
        <v>21</v>
      </c>
      <c r="D114" s="4">
        <v>41079</v>
      </c>
      <c r="E114" s="3">
        <v>10</v>
      </c>
      <c r="F114" s="2">
        <v>2.15</v>
      </c>
      <c r="G114" s="2"/>
      <c r="H114" s="1">
        <f>SUM(E114-F114-G114)</f>
        <v>7.85</v>
      </c>
    </row>
    <row r="115" spans="1:8">
      <c r="A115" s="6">
        <v>17</v>
      </c>
      <c r="B115" s="6" t="s">
        <v>107</v>
      </c>
      <c r="C115" s="25" t="s">
        <v>96</v>
      </c>
      <c r="D115" s="4">
        <v>41033</v>
      </c>
      <c r="E115" s="3">
        <v>10</v>
      </c>
      <c r="F115" s="2">
        <v>2.25</v>
      </c>
      <c r="G115" s="2"/>
      <c r="H115" s="1">
        <f t="shared" si="5"/>
        <v>7.75</v>
      </c>
    </row>
  </sheetData>
  <sortState ref="B113:H114">
    <sortCondition descending="1" ref="D113:D114"/>
  </sortState>
  <mergeCells count="7">
    <mergeCell ref="E97:H97"/>
    <mergeCell ref="B1:V1"/>
    <mergeCell ref="E53:H53"/>
    <mergeCell ref="B2:Q2"/>
    <mergeCell ref="E3:H3"/>
    <mergeCell ref="I3:L3"/>
    <mergeCell ref="M3:P3"/>
  </mergeCells>
  <dataValidations count="1">
    <dataValidation type="custom" allowBlank="1" showInputMessage="1" showErrorMessage="1" sqref="H99:H115 H55:H95 H52 H5:H50 P5:P50 L5:L50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topLeftCell="A28" workbookViewId="0">
      <selection activeCell="H52" sqref="H52"/>
    </sheetView>
  </sheetViews>
  <sheetFormatPr defaultRowHeight="15"/>
  <cols>
    <col min="1" max="1" width="3" bestFit="1" customWidth="1"/>
    <col min="2" max="2" width="26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9">
      <c r="C1" s="15"/>
      <c r="D1" s="15"/>
      <c r="E1" s="112" t="s">
        <v>17</v>
      </c>
      <c r="F1" s="113"/>
      <c r="G1" s="113"/>
      <c r="H1" s="114"/>
    </row>
    <row r="2" spans="1:9">
      <c r="B2" s="9" t="s">
        <v>8</v>
      </c>
      <c r="C2" s="9" t="s">
        <v>7</v>
      </c>
      <c r="D2" s="9" t="s">
        <v>6</v>
      </c>
      <c r="E2" s="22" t="s">
        <v>5</v>
      </c>
      <c r="F2" s="22" t="s">
        <v>13</v>
      </c>
      <c r="G2" s="22" t="s">
        <v>3</v>
      </c>
      <c r="H2" s="22" t="s">
        <v>14</v>
      </c>
    </row>
    <row r="3" spans="1:9">
      <c r="A3" s="64">
        <v>1</v>
      </c>
      <c r="B3" s="163" t="s">
        <v>105</v>
      </c>
      <c r="C3" s="164" t="s">
        <v>0</v>
      </c>
      <c r="D3" s="165">
        <v>41012</v>
      </c>
      <c r="E3" s="67">
        <v>10</v>
      </c>
      <c r="F3" s="68">
        <v>0.35</v>
      </c>
      <c r="G3" s="166"/>
      <c r="H3" s="167">
        <f t="shared" ref="H3:H48" si="0">SUM(E3-F3-G3)</f>
        <v>9.65</v>
      </c>
    </row>
    <row r="4" spans="1:9">
      <c r="A4" s="168">
        <v>2</v>
      </c>
      <c r="B4" s="168" t="s">
        <v>131</v>
      </c>
      <c r="C4" s="169" t="s">
        <v>124</v>
      </c>
      <c r="D4" s="170">
        <v>40619</v>
      </c>
      <c r="E4" s="171">
        <v>10</v>
      </c>
      <c r="F4" s="172">
        <v>0.47499999999999998</v>
      </c>
      <c r="G4" s="172"/>
      <c r="H4" s="173">
        <f t="shared" si="0"/>
        <v>9.5250000000000004</v>
      </c>
      <c r="I4" s="162"/>
    </row>
    <row r="5" spans="1:9">
      <c r="A5" s="168">
        <v>3</v>
      </c>
      <c r="B5" s="168" t="s">
        <v>108</v>
      </c>
      <c r="C5" s="169" t="s">
        <v>0</v>
      </c>
      <c r="D5" s="170">
        <v>40947</v>
      </c>
      <c r="E5" s="171">
        <v>10</v>
      </c>
      <c r="F5" s="172">
        <v>0.5</v>
      </c>
      <c r="G5" s="172"/>
      <c r="H5" s="173">
        <f>SUM(E5-F5-G5)</f>
        <v>9.5</v>
      </c>
      <c r="I5" s="162"/>
    </row>
    <row r="6" spans="1:9">
      <c r="A6" s="168">
        <v>4</v>
      </c>
      <c r="B6" s="168" t="s">
        <v>114</v>
      </c>
      <c r="C6" s="169" t="s">
        <v>72</v>
      </c>
      <c r="D6" s="170">
        <v>40758</v>
      </c>
      <c r="E6" s="171">
        <v>10</v>
      </c>
      <c r="F6" s="172">
        <v>0.5</v>
      </c>
      <c r="G6" s="172"/>
      <c r="H6" s="173">
        <f>SUM(E6-F6-G6)</f>
        <v>9.5</v>
      </c>
      <c r="I6" s="162"/>
    </row>
    <row r="7" spans="1:9">
      <c r="A7" s="168">
        <v>5</v>
      </c>
      <c r="B7" s="168" t="s">
        <v>99</v>
      </c>
      <c r="C7" s="169" t="s">
        <v>98</v>
      </c>
      <c r="D7" s="170">
        <v>41019</v>
      </c>
      <c r="E7" s="171">
        <v>10</v>
      </c>
      <c r="F7" s="172">
        <v>0.625</v>
      </c>
      <c r="G7" s="172"/>
      <c r="H7" s="173">
        <f t="shared" si="0"/>
        <v>9.375</v>
      </c>
      <c r="I7" s="162"/>
    </row>
    <row r="8" spans="1:9">
      <c r="A8" s="168">
        <v>6</v>
      </c>
      <c r="B8" s="168" t="s">
        <v>144</v>
      </c>
      <c r="C8" s="169" t="s">
        <v>90</v>
      </c>
      <c r="D8" s="170">
        <v>41079</v>
      </c>
      <c r="E8" s="171">
        <v>10</v>
      </c>
      <c r="F8" s="172">
        <v>0.55000000000000004</v>
      </c>
      <c r="G8" s="172">
        <v>0.1</v>
      </c>
      <c r="H8" s="173">
        <f t="shared" si="0"/>
        <v>9.35</v>
      </c>
      <c r="I8" s="162"/>
    </row>
    <row r="9" spans="1:9">
      <c r="A9" s="36">
        <v>7</v>
      </c>
      <c r="B9" s="6" t="s">
        <v>113</v>
      </c>
      <c r="C9" s="25" t="s">
        <v>98</v>
      </c>
      <c r="D9" s="4">
        <v>41041</v>
      </c>
      <c r="E9" s="3">
        <v>10</v>
      </c>
      <c r="F9" s="61">
        <v>0.67500000000000004</v>
      </c>
      <c r="G9" s="61"/>
      <c r="H9" s="1">
        <f t="shared" si="0"/>
        <v>9.3249999999999993</v>
      </c>
    </row>
    <row r="10" spans="1:9">
      <c r="A10" s="163">
        <v>8</v>
      </c>
      <c r="B10" s="163" t="s">
        <v>125</v>
      </c>
      <c r="C10" s="164" t="s">
        <v>124</v>
      </c>
      <c r="D10" s="165">
        <v>40565</v>
      </c>
      <c r="E10" s="67">
        <v>10</v>
      </c>
      <c r="F10" s="68">
        <v>0.67500000000000004</v>
      </c>
      <c r="G10" s="166"/>
      <c r="H10" s="167">
        <f t="shared" si="0"/>
        <v>9.3249999999999993</v>
      </c>
    </row>
    <row r="11" spans="1:9">
      <c r="A11" s="36">
        <v>9</v>
      </c>
      <c r="B11" s="6" t="s">
        <v>127</v>
      </c>
      <c r="C11" s="25" t="s">
        <v>124</v>
      </c>
      <c r="D11" s="4">
        <v>41184</v>
      </c>
      <c r="E11" s="3">
        <v>10</v>
      </c>
      <c r="F11" s="61">
        <v>0.72499999999999998</v>
      </c>
      <c r="G11" s="61"/>
      <c r="H11" s="1">
        <f t="shared" si="0"/>
        <v>9.2750000000000004</v>
      </c>
    </row>
    <row r="12" spans="1:9">
      <c r="A12" s="36">
        <v>10</v>
      </c>
      <c r="B12" s="6" t="s">
        <v>104</v>
      </c>
      <c r="C12" s="25" t="s">
        <v>27</v>
      </c>
      <c r="D12" s="4">
        <v>41120</v>
      </c>
      <c r="E12" s="3">
        <v>10</v>
      </c>
      <c r="F12" s="61">
        <v>0.8</v>
      </c>
      <c r="G12" s="61"/>
      <c r="H12" s="1">
        <f>SUM(E12-F12-G12)</f>
        <v>9.1999999999999993</v>
      </c>
    </row>
    <row r="13" spans="1:9">
      <c r="A13" s="36">
        <v>11</v>
      </c>
      <c r="B13" s="6" t="s">
        <v>139</v>
      </c>
      <c r="C13" s="25" t="s">
        <v>72</v>
      </c>
      <c r="D13" s="4">
        <v>41083</v>
      </c>
      <c r="E13" s="3">
        <v>10</v>
      </c>
      <c r="F13" s="61">
        <v>0.8</v>
      </c>
      <c r="G13" s="61"/>
      <c r="H13" s="1">
        <f>SUM(E13-F13-G13)</f>
        <v>9.1999999999999993</v>
      </c>
    </row>
    <row r="14" spans="1:9">
      <c r="A14" s="36">
        <v>12</v>
      </c>
      <c r="B14" s="6" t="s">
        <v>137</v>
      </c>
      <c r="C14" s="25" t="s">
        <v>72</v>
      </c>
      <c r="D14" s="4">
        <v>40958</v>
      </c>
      <c r="E14" s="3">
        <v>10</v>
      </c>
      <c r="F14" s="61">
        <v>0.8</v>
      </c>
      <c r="G14" s="61"/>
      <c r="H14" s="1">
        <f>SUM(E14-F14-G14)</f>
        <v>9.1999999999999993</v>
      </c>
    </row>
    <row r="15" spans="1:9">
      <c r="A15" s="36">
        <v>13</v>
      </c>
      <c r="B15" s="6" t="s">
        <v>109</v>
      </c>
      <c r="C15" s="25" t="s">
        <v>98</v>
      </c>
      <c r="D15" s="4">
        <v>40801</v>
      </c>
      <c r="E15" s="3">
        <v>10</v>
      </c>
      <c r="F15" s="61">
        <v>0.8</v>
      </c>
      <c r="G15" s="61"/>
      <c r="H15" s="1">
        <f>SUM(E15-F15-G15)</f>
        <v>9.1999999999999993</v>
      </c>
    </row>
    <row r="16" spans="1:9">
      <c r="A16" s="36">
        <v>14</v>
      </c>
      <c r="B16" s="6" t="s">
        <v>135</v>
      </c>
      <c r="C16" s="25" t="s">
        <v>116</v>
      </c>
      <c r="D16" s="4">
        <v>41085</v>
      </c>
      <c r="E16" s="3">
        <v>10</v>
      </c>
      <c r="F16" s="61">
        <v>0.875</v>
      </c>
      <c r="G16" s="61"/>
      <c r="H16" s="1">
        <f t="shared" si="0"/>
        <v>9.125</v>
      </c>
    </row>
    <row r="17" spans="1:8">
      <c r="A17" s="64">
        <v>15</v>
      </c>
      <c r="B17" s="70" t="s">
        <v>145</v>
      </c>
      <c r="C17" s="65" t="s">
        <v>86</v>
      </c>
      <c r="D17" s="72">
        <v>40649</v>
      </c>
      <c r="E17" s="67">
        <v>10</v>
      </c>
      <c r="F17" s="68">
        <v>0.9</v>
      </c>
      <c r="G17" s="68"/>
      <c r="H17" s="69">
        <f t="shared" si="0"/>
        <v>9.1</v>
      </c>
    </row>
    <row r="18" spans="1:8">
      <c r="A18" s="36">
        <v>16</v>
      </c>
      <c r="B18" s="6" t="s">
        <v>112</v>
      </c>
      <c r="C18" s="25" t="s">
        <v>27</v>
      </c>
      <c r="D18" s="4">
        <v>41045</v>
      </c>
      <c r="E18" s="3">
        <v>10</v>
      </c>
      <c r="F18" s="61">
        <v>0.95</v>
      </c>
      <c r="G18" s="61"/>
      <c r="H18" s="1">
        <f>SUM(E18-F18-G18)</f>
        <v>9.0500000000000007</v>
      </c>
    </row>
    <row r="19" spans="1:8">
      <c r="A19" s="36">
        <v>17</v>
      </c>
      <c r="B19" s="34" t="s">
        <v>133</v>
      </c>
      <c r="C19" s="25" t="s">
        <v>46</v>
      </c>
      <c r="D19" s="4">
        <v>40732</v>
      </c>
      <c r="E19" s="3">
        <v>10</v>
      </c>
      <c r="F19" s="61">
        <v>0.95</v>
      </c>
      <c r="G19" s="61"/>
      <c r="H19" s="1">
        <f>SUM(E19-F19-G19)</f>
        <v>9.0500000000000007</v>
      </c>
    </row>
    <row r="20" spans="1:8">
      <c r="A20" s="36">
        <v>18</v>
      </c>
      <c r="B20" s="6" t="s">
        <v>119</v>
      </c>
      <c r="C20" s="25" t="s">
        <v>116</v>
      </c>
      <c r="D20" s="4">
        <v>40858</v>
      </c>
      <c r="E20" s="3">
        <v>10</v>
      </c>
      <c r="F20" s="61">
        <v>1</v>
      </c>
      <c r="G20" s="61"/>
      <c r="H20" s="1">
        <f>SUM(E20-F20-G20)</f>
        <v>9</v>
      </c>
    </row>
    <row r="21" spans="1:8">
      <c r="A21" s="36">
        <v>19</v>
      </c>
      <c r="B21" s="6" t="s">
        <v>118</v>
      </c>
      <c r="C21" s="25" t="s">
        <v>116</v>
      </c>
      <c r="D21" s="4">
        <v>40858</v>
      </c>
      <c r="E21" s="3">
        <v>10</v>
      </c>
      <c r="F21" s="61">
        <v>1</v>
      </c>
      <c r="G21" s="61"/>
      <c r="H21" s="1">
        <f>SUM(E21-F21-G21)</f>
        <v>9</v>
      </c>
    </row>
    <row r="22" spans="1:8">
      <c r="A22" s="36">
        <v>20</v>
      </c>
      <c r="B22" s="6" t="s">
        <v>111</v>
      </c>
      <c r="C22" s="25" t="s">
        <v>96</v>
      </c>
      <c r="D22" s="4">
        <v>41171</v>
      </c>
      <c r="E22" s="3">
        <v>10</v>
      </c>
      <c r="F22" s="61">
        <v>1.0249999999999999</v>
      </c>
      <c r="G22" s="61"/>
      <c r="H22" s="1">
        <f>SUM(E22-F22-G22)</f>
        <v>8.9749999999999996</v>
      </c>
    </row>
    <row r="23" spans="1:8">
      <c r="A23" s="36">
        <v>21</v>
      </c>
      <c r="B23" s="34" t="s">
        <v>117</v>
      </c>
      <c r="C23" s="25" t="s">
        <v>116</v>
      </c>
      <c r="D23" s="33">
        <v>40706</v>
      </c>
      <c r="E23" s="3">
        <v>10</v>
      </c>
      <c r="F23" s="61">
        <v>1.0249999999999999</v>
      </c>
      <c r="G23" s="61"/>
      <c r="H23" s="1">
        <f>SUM(E23-F23-G23)</f>
        <v>8.9749999999999996</v>
      </c>
    </row>
    <row r="24" spans="1:8">
      <c r="A24" s="36">
        <v>22</v>
      </c>
      <c r="B24" s="6" t="s">
        <v>102</v>
      </c>
      <c r="C24" s="25" t="s">
        <v>98</v>
      </c>
      <c r="D24" s="4">
        <v>41213</v>
      </c>
      <c r="E24" s="3">
        <v>10</v>
      </c>
      <c r="F24" s="61">
        <v>1.125</v>
      </c>
      <c r="G24" s="61"/>
      <c r="H24" s="1">
        <f>SUM(E24-F24-G24)</f>
        <v>8.875</v>
      </c>
    </row>
    <row r="25" spans="1:8">
      <c r="A25" s="36">
        <v>23</v>
      </c>
      <c r="B25" s="34" t="s">
        <v>123</v>
      </c>
      <c r="C25" s="25" t="s">
        <v>72</v>
      </c>
      <c r="D25" s="33">
        <v>40858</v>
      </c>
      <c r="E25" s="3">
        <v>10</v>
      </c>
      <c r="F25" s="61">
        <v>1.125</v>
      </c>
      <c r="G25" s="61"/>
      <c r="H25" s="1">
        <f>SUM(E25-F25-G25)</f>
        <v>8.875</v>
      </c>
    </row>
    <row r="26" spans="1:8">
      <c r="A26" s="36">
        <v>24</v>
      </c>
      <c r="B26" s="6" t="s">
        <v>140</v>
      </c>
      <c r="C26" s="25" t="s">
        <v>116</v>
      </c>
      <c r="D26" s="4">
        <v>41224</v>
      </c>
      <c r="E26" s="3">
        <v>10</v>
      </c>
      <c r="F26" s="61">
        <v>1.1499999999999999</v>
      </c>
      <c r="G26" s="61"/>
      <c r="H26" s="1">
        <f>SUM(E26-F26-G26)</f>
        <v>8.85</v>
      </c>
    </row>
    <row r="27" spans="1:8">
      <c r="A27" s="36">
        <v>25</v>
      </c>
      <c r="B27" s="6" t="s">
        <v>134</v>
      </c>
      <c r="C27" s="25" t="s">
        <v>128</v>
      </c>
      <c r="D27" s="4">
        <v>41208</v>
      </c>
      <c r="E27" s="3">
        <v>10</v>
      </c>
      <c r="F27" s="61">
        <v>1.1499999999999999</v>
      </c>
      <c r="G27" s="61"/>
      <c r="H27" s="1">
        <f>SUM(E27-F27-G27)</f>
        <v>8.85</v>
      </c>
    </row>
    <row r="28" spans="1:8">
      <c r="A28" s="36">
        <v>26</v>
      </c>
      <c r="B28" s="6" t="s">
        <v>100</v>
      </c>
      <c r="C28" s="25" t="s">
        <v>98</v>
      </c>
      <c r="D28" s="4">
        <v>40915</v>
      </c>
      <c r="E28" s="3">
        <v>10</v>
      </c>
      <c r="F28" s="61">
        <v>1.1499999999999999</v>
      </c>
      <c r="G28" s="61"/>
      <c r="H28" s="1">
        <f>SUM(E28-F28-G28)</f>
        <v>8.85</v>
      </c>
    </row>
    <row r="29" spans="1:8">
      <c r="A29" s="36">
        <v>27</v>
      </c>
      <c r="B29" s="6" t="s">
        <v>122</v>
      </c>
      <c r="C29" s="25" t="s">
        <v>72</v>
      </c>
      <c r="D29" s="4">
        <v>40593</v>
      </c>
      <c r="E29" s="3">
        <v>10</v>
      </c>
      <c r="F29" s="61">
        <v>1.1499999999999999</v>
      </c>
      <c r="G29" s="61"/>
      <c r="H29" s="1">
        <f>SUM(E29-F29-G29)</f>
        <v>8.85</v>
      </c>
    </row>
    <row r="30" spans="1:8">
      <c r="A30" s="36">
        <v>28</v>
      </c>
      <c r="B30" s="6" t="s">
        <v>142</v>
      </c>
      <c r="C30" s="25" t="s">
        <v>90</v>
      </c>
      <c r="D30" s="4">
        <v>41241</v>
      </c>
      <c r="E30" s="3">
        <v>10</v>
      </c>
      <c r="F30" s="61">
        <v>1.2</v>
      </c>
      <c r="G30" s="61"/>
      <c r="H30" s="1">
        <f>SUM(E30-F30-G30)</f>
        <v>8.8000000000000007</v>
      </c>
    </row>
    <row r="31" spans="1:8">
      <c r="A31" s="36">
        <v>29</v>
      </c>
      <c r="B31" s="6" t="s">
        <v>97</v>
      </c>
      <c r="C31" s="25" t="s">
        <v>96</v>
      </c>
      <c r="D31" s="4">
        <v>41115</v>
      </c>
      <c r="E31" s="3">
        <v>10</v>
      </c>
      <c r="F31" s="61">
        <v>1.2</v>
      </c>
      <c r="G31" s="61"/>
      <c r="H31" s="1">
        <f>SUM(E31-F31-G31)</f>
        <v>8.8000000000000007</v>
      </c>
    </row>
    <row r="32" spans="1:8">
      <c r="A32" s="36">
        <v>30</v>
      </c>
      <c r="B32" s="34" t="s">
        <v>138</v>
      </c>
      <c r="C32" s="25" t="s">
        <v>116</v>
      </c>
      <c r="D32" s="33">
        <v>40974</v>
      </c>
      <c r="E32" s="3">
        <v>10</v>
      </c>
      <c r="F32" s="61">
        <v>1.2</v>
      </c>
      <c r="G32" s="61"/>
      <c r="H32" s="1">
        <f>SUM(E32-F32-G32)</f>
        <v>8.8000000000000007</v>
      </c>
    </row>
    <row r="33" spans="1:8">
      <c r="A33" s="36">
        <v>31</v>
      </c>
      <c r="B33" s="34" t="s">
        <v>121</v>
      </c>
      <c r="C33" s="25" t="s">
        <v>116</v>
      </c>
      <c r="D33" s="4">
        <v>40862</v>
      </c>
      <c r="E33" s="3">
        <v>10</v>
      </c>
      <c r="F33" s="61">
        <v>1.2</v>
      </c>
      <c r="G33" s="61"/>
      <c r="H33" s="1">
        <f>SUM(E33-F33-G33)</f>
        <v>8.8000000000000007</v>
      </c>
    </row>
    <row r="34" spans="1:8">
      <c r="A34" s="36">
        <v>32</v>
      </c>
      <c r="B34" s="6" t="s">
        <v>115</v>
      </c>
      <c r="C34" s="25" t="s">
        <v>21</v>
      </c>
      <c r="D34" s="4">
        <v>41079</v>
      </c>
      <c r="E34" s="3">
        <v>10</v>
      </c>
      <c r="F34" s="61">
        <v>1.2250000000000001</v>
      </c>
      <c r="G34" s="61"/>
      <c r="H34" s="1">
        <f t="shared" si="0"/>
        <v>8.7750000000000004</v>
      </c>
    </row>
    <row r="35" spans="1:8">
      <c r="A35" s="36">
        <v>33</v>
      </c>
      <c r="B35" s="6" t="s">
        <v>110</v>
      </c>
      <c r="C35" s="25" t="s">
        <v>96</v>
      </c>
      <c r="D35" s="4">
        <v>41042</v>
      </c>
      <c r="E35" s="3">
        <v>10</v>
      </c>
      <c r="F35" s="61">
        <v>1.3</v>
      </c>
      <c r="G35" s="61"/>
      <c r="H35" s="1">
        <f t="shared" si="0"/>
        <v>8.6999999999999993</v>
      </c>
    </row>
    <row r="36" spans="1:8">
      <c r="A36" s="36">
        <v>34</v>
      </c>
      <c r="B36" s="34" t="s">
        <v>129</v>
      </c>
      <c r="C36" s="25" t="s">
        <v>128</v>
      </c>
      <c r="D36" s="33">
        <v>40569</v>
      </c>
      <c r="E36" s="3">
        <v>10</v>
      </c>
      <c r="F36" s="61">
        <v>1.4</v>
      </c>
      <c r="G36" s="61"/>
      <c r="H36" s="1">
        <f t="shared" si="0"/>
        <v>8.6</v>
      </c>
    </row>
    <row r="37" spans="1:8">
      <c r="A37" s="36">
        <v>35</v>
      </c>
      <c r="B37" s="6" t="s">
        <v>107</v>
      </c>
      <c r="C37" s="25" t="s">
        <v>96</v>
      </c>
      <c r="D37" s="4">
        <v>41033</v>
      </c>
      <c r="E37" s="3">
        <v>10</v>
      </c>
      <c r="F37" s="61">
        <v>1.5</v>
      </c>
      <c r="G37" s="61"/>
      <c r="H37" s="1">
        <f t="shared" si="0"/>
        <v>8.5</v>
      </c>
    </row>
    <row r="38" spans="1:8">
      <c r="A38" s="36">
        <v>36</v>
      </c>
      <c r="B38" s="34" t="s">
        <v>132</v>
      </c>
      <c r="C38" s="25" t="s">
        <v>80</v>
      </c>
      <c r="D38" s="33">
        <v>40845</v>
      </c>
      <c r="E38" s="3">
        <v>10</v>
      </c>
      <c r="F38" s="61">
        <v>1.5</v>
      </c>
      <c r="G38" s="61"/>
      <c r="H38" s="1">
        <f t="shared" si="0"/>
        <v>8.5</v>
      </c>
    </row>
    <row r="39" spans="1:8">
      <c r="A39" s="36">
        <v>37</v>
      </c>
      <c r="B39" s="34" t="s">
        <v>130</v>
      </c>
      <c r="C39" s="25" t="s">
        <v>116</v>
      </c>
      <c r="D39" s="33">
        <v>40896</v>
      </c>
      <c r="E39" s="3">
        <v>10</v>
      </c>
      <c r="F39" s="61">
        <v>1.5249999999999999</v>
      </c>
      <c r="G39" s="61"/>
      <c r="H39" s="1">
        <f t="shared" si="0"/>
        <v>8.4749999999999996</v>
      </c>
    </row>
    <row r="40" spans="1:8">
      <c r="A40" s="36">
        <v>38</v>
      </c>
      <c r="B40" s="6" t="s">
        <v>146</v>
      </c>
      <c r="C40" s="25" t="s">
        <v>46</v>
      </c>
      <c r="D40" s="4">
        <v>40779</v>
      </c>
      <c r="E40" s="3">
        <v>10</v>
      </c>
      <c r="F40" s="61">
        <v>1.6</v>
      </c>
      <c r="G40" s="61"/>
      <c r="H40" s="1">
        <f t="shared" si="0"/>
        <v>8.4</v>
      </c>
    </row>
    <row r="41" spans="1:8">
      <c r="A41" s="36">
        <v>39</v>
      </c>
      <c r="B41" s="6" t="s">
        <v>141</v>
      </c>
      <c r="C41" s="15" t="s">
        <v>128</v>
      </c>
      <c r="D41" s="4">
        <v>40874</v>
      </c>
      <c r="E41" s="3">
        <v>10</v>
      </c>
      <c r="F41" s="61">
        <v>1.675</v>
      </c>
      <c r="G41" s="61">
        <v>0.1</v>
      </c>
      <c r="H41" s="1">
        <f t="shared" si="0"/>
        <v>8.2249999999999996</v>
      </c>
    </row>
    <row r="42" spans="1:8">
      <c r="A42" s="36">
        <v>40</v>
      </c>
      <c r="B42" s="34" t="s">
        <v>143</v>
      </c>
      <c r="C42" s="25" t="s">
        <v>46</v>
      </c>
      <c r="D42" s="4">
        <v>41260</v>
      </c>
      <c r="E42" s="3">
        <v>10</v>
      </c>
      <c r="F42" s="61">
        <v>1.8</v>
      </c>
      <c r="G42" s="61"/>
      <c r="H42" s="1">
        <f t="shared" si="0"/>
        <v>8.1999999999999993</v>
      </c>
    </row>
    <row r="43" spans="1:8">
      <c r="A43" s="36">
        <v>41</v>
      </c>
      <c r="B43" s="6" t="s">
        <v>106</v>
      </c>
      <c r="C43" s="25" t="s">
        <v>46</v>
      </c>
      <c r="D43" s="4">
        <v>40725</v>
      </c>
      <c r="E43" s="3">
        <v>10</v>
      </c>
      <c r="F43" s="61">
        <v>1.85</v>
      </c>
      <c r="G43" s="61"/>
      <c r="H43" s="1">
        <f t="shared" si="0"/>
        <v>8.15</v>
      </c>
    </row>
    <row r="44" spans="1:8">
      <c r="A44" s="36">
        <v>42</v>
      </c>
      <c r="B44" s="6" t="s">
        <v>120</v>
      </c>
      <c r="C44" s="25" t="s">
        <v>98</v>
      </c>
      <c r="D44" s="4">
        <v>40797</v>
      </c>
      <c r="E44" s="3">
        <v>10</v>
      </c>
      <c r="F44" s="61">
        <v>1.9</v>
      </c>
      <c r="G44" s="61"/>
      <c r="H44" s="1">
        <f t="shared" si="0"/>
        <v>8.1</v>
      </c>
    </row>
    <row r="45" spans="1:8">
      <c r="A45" s="36">
        <v>43</v>
      </c>
      <c r="B45" s="6" t="s">
        <v>103</v>
      </c>
      <c r="C45" s="15" t="s">
        <v>96</v>
      </c>
      <c r="D45" s="4">
        <v>40699</v>
      </c>
      <c r="E45" s="3">
        <v>10</v>
      </c>
      <c r="F45" s="61">
        <v>1.9</v>
      </c>
      <c r="G45" s="61"/>
      <c r="H45" s="1">
        <f t="shared" si="0"/>
        <v>8.1</v>
      </c>
    </row>
    <row r="46" spans="1:8">
      <c r="A46" s="36">
        <v>44</v>
      </c>
      <c r="B46" s="6" t="s">
        <v>101</v>
      </c>
      <c r="C46" s="25" t="s">
        <v>21</v>
      </c>
      <c r="D46" s="4">
        <v>41033</v>
      </c>
      <c r="E46" s="3">
        <v>9</v>
      </c>
      <c r="F46" s="61">
        <v>1</v>
      </c>
      <c r="G46" s="61">
        <v>0.3</v>
      </c>
      <c r="H46" s="1">
        <f t="shared" si="0"/>
        <v>7.7</v>
      </c>
    </row>
    <row r="47" spans="1:8">
      <c r="A47" s="36">
        <v>45</v>
      </c>
      <c r="B47" s="6" t="s">
        <v>136</v>
      </c>
      <c r="C47" s="25" t="s">
        <v>72</v>
      </c>
      <c r="D47" s="4">
        <v>41226</v>
      </c>
      <c r="E47" s="3">
        <v>9</v>
      </c>
      <c r="F47" s="61">
        <v>1.1499999999999999</v>
      </c>
      <c r="G47" s="61">
        <v>0.3</v>
      </c>
      <c r="H47" s="1">
        <f t="shared" si="0"/>
        <v>7.55</v>
      </c>
    </row>
    <row r="48" spans="1:8">
      <c r="A48" s="36">
        <v>46</v>
      </c>
      <c r="B48" s="34" t="s">
        <v>126</v>
      </c>
      <c r="C48" s="25" t="s">
        <v>21</v>
      </c>
      <c r="D48" s="4">
        <v>40982</v>
      </c>
      <c r="E48" s="3">
        <v>9</v>
      </c>
      <c r="F48" s="61">
        <v>1.4</v>
      </c>
      <c r="G48" s="61">
        <v>0.3</v>
      </c>
      <c r="H48" s="1">
        <f t="shared" si="0"/>
        <v>7.3</v>
      </c>
    </row>
  </sheetData>
  <sortState ref="B30:H33">
    <sortCondition descending="1" ref="D30:D33"/>
  </sortState>
  <mergeCells count="1">
    <mergeCell ref="E1:H1"/>
  </mergeCells>
  <dataValidations count="1">
    <dataValidation type="custom" allowBlank="1" showInputMessage="1" showErrorMessage="1" sqref="H3:H48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8"/>
  <sheetViews>
    <sheetView topLeftCell="A29" workbookViewId="0">
      <selection activeCell="M42" sqref="M42"/>
    </sheetView>
  </sheetViews>
  <sheetFormatPr defaultRowHeight="15"/>
  <cols>
    <col min="1" max="1" width="3" bestFit="1" customWidth="1"/>
    <col min="2" max="2" width="26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9">
      <c r="C1" s="15"/>
      <c r="D1" s="15"/>
      <c r="E1" s="115" t="s">
        <v>16</v>
      </c>
      <c r="F1" s="116"/>
      <c r="G1" s="116"/>
      <c r="H1" s="117"/>
    </row>
    <row r="2" spans="1:9">
      <c r="B2" s="9" t="s">
        <v>8</v>
      </c>
      <c r="C2" s="9" t="s">
        <v>7</v>
      </c>
      <c r="D2" s="9" t="s">
        <v>6</v>
      </c>
      <c r="E2" s="21" t="s">
        <v>5</v>
      </c>
      <c r="F2" s="21" t="s">
        <v>13</v>
      </c>
      <c r="G2" s="21" t="s">
        <v>3</v>
      </c>
      <c r="H2" s="21" t="s">
        <v>12</v>
      </c>
    </row>
    <row r="3" spans="1:9">
      <c r="A3" s="168">
        <v>1</v>
      </c>
      <c r="B3" s="168" t="s">
        <v>142</v>
      </c>
      <c r="C3" s="169" t="s">
        <v>90</v>
      </c>
      <c r="D3" s="170">
        <v>41241</v>
      </c>
      <c r="E3" s="171">
        <v>10</v>
      </c>
      <c r="F3" s="172">
        <v>0.45</v>
      </c>
      <c r="G3" s="172"/>
      <c r="H3" s="173">
        <f>SUM(E3-F3-G3)</f>
        <v>9.5500000000000007</v>
      </c>
      <c r="I3" s="162"/>
    </row>
    <row r="4" spans="1:9">
      <c r="A4" s="64">
        <v>2</v>
      </c>
      <c r="B4" s="163" t="s">
        <v>105</v>
      </c>
      <c r="C4" s="164" t="s">
        <v>0</v>
      </c>
      <c r="D4" s="165">
        <v>41012</v>
      </c>
      <c r="E4" s="67">
        <v>10</v>
      </c>
      <c r="F4" s="68">
        <v>0.5</v>
      </c>
      <c r="G4" s="166"/>
      <c r="H4" s="167">
        <f>SUM(E4-F4-G4)</f>
        <v>9.5</v>
      </c>
      <c r="I4" s="162"/>
    </row>
    <row r="5" spans="1:9">
      <c r="A5" s="64">
        <v>3</v>
      </c>
      <c r="B5" s="174" t="s">
        <v>145</v>
      </c>
      <c r="C5" s="164" t="s">
        <v>86</v>
      </c>
      <c r="D5" s="175">
        <v>40649</v>
      </c>
      <c r="E5" s="67">
        <v>10</v>
      </c>
      <c r="F5" s="68">
        <v>0.5</v>
      </c>
      <c r="G5" s="166"/>
      <c r="H5" s="167">
        <f>SUM(E5-F5-G5)</f>
        <v>9.5</v>
      </c>
      <c r="I5" s="162"/>
    </row>
    <row r="6" spans="1:9">
      <c r="A6" s="168">
        <v>4</v>
      </c>
      <c r="B6" s="168" t="s">
        <v>127</v>
      </c>
      <c r="C6" s="169" t="s">
        <v>124</v>
      </c>
      <c r="D6" s="170">
        <v>41184</v>
      </c>
      <c r="E6" s="171">
        <v>10</v>
      </c>
      <c r="F6" s="172">
        <v>0.7</v>
      </c>
      <c r="G6" s="172"/>
      <c r="H6" s="173">
        <f>SUM(E6-F6-G6)</f>
        <v>9.3000000000000007</v>
      </c>
      <c r="I6" s="162"/>
    </row>
    <row r="7" spans="1:9">
      <c r="A7" s="168">
        <v>5</v>
      </c>
      <c r="B7" s="168" t="s">
        <v>108</v>
      </c>
      <c r="C7" s="169" t="s">
        <v>0</v>
      </c>
      <c r="D7" s="170">
        <v>40947</v>
      </c>
      <c r="E7" s="171">
        <v>10</v>
      </c>
      <c r="F7" s="172">
        <v>0.7</v>
      </c>
      <c r="G7" s="172"/>
      <c r="H7" s="173">
        <f>SUM(E7-F7-G7)</f>
        <v>9.3000000000000007</v>
      </c>
      <c r="I7" s="162"/>
    </row>
    <row r="8" spans="1:9">
      <c r="A8" s="64">
        <v>6</v>
      </c>
      <c r="B8" s="163" t="s">
        <v>125</v>
      </c>
      <c r="C8" s="164" t="s">
        <v>124</v>
      </c>
      <c r="D8" s="165">
        <v>40565</v>
      </c>
      <c r="E8" s="67">
        <v>10</v>
      </c>
      <c r="F8" s="68">
        <v>0.7</v>
      </c>
      <c r="G8" s="166"/>
      <c r="H8" s="167">
        <f t="shared" ref="H8:H48" si="0">SUM(E8-F8-G8)</f>
        <v>9.3000000000000007</v>
      </c>
    </row>
    <row r="9" spans="1:9">
      <c r="A9" s="168">
        <v>7</v>
      </c>
      <c r="B9" s="168" t="s">
        <v>102</v>
      </c>
      <c r="C9" s="169" t="s">
        <v>98</v>
      </c>
      <c r="D9" s="170">
        <v>41213</v>
      </c>
      <c r="E9" s="171">
        <v>10</v>
      </c>
      <c r="F9" s="172">
        <v>0.7</v>
      </c>
      <c r="G9" s="172"/>
      <c r="H9" s="173">
        <f t="shared" si="0"/>
        <v>9.3000000000000007</v>
      </c>
      <c r="I9" s="162"/>
    </row>
    <row r="10" spans="1:9">
      <c r="A10" s="168">
        <v>8</v>
      </c>
      <c r="B10" s="168" t="s">
        <v>110</v>
      </c>
      <c r="C10" s="169" t="s">
        <v>96</v>
      </c>
      <c r="D10" s="170">
        <v>41042</v>
      </c>
      <c r="E10" s="171">
        <v>10</v>
      </c>
      <c r="F10" s="172">
        <v>0.75</v>
      </c>
      <c r="G10" s="172"/>
      <c r="H10" s="173">
        <f t="shared" si="0"/>
        <v>9.25</v>
      </c>
      <c r="I10" s="162"/>
    </row>
    <row r="11" spans="1:9">
      <c r="A11" s="36">
        <v>9</v>
      </c>
      <c r="B11" s="6" t="s">
        <v>100</v>
      </c>
      <c r="C11" s="25" t="s">
        <v>98</v>
      </c>
      <c r="D11" s="4">
        <v>40915</v>
      </c>
      <c r="E11" s="3">
        <v>10</v>
      </c>
      <c r="F11" s="61">
        <v>0.8</v>
      </c>
      <c r="G11" s="61"/>
      <c r="H11" s="1">
        <f>SUM(E11-F11-G11)</f>
        <v>9.1999999999999993</v>
      </c>
    </row>
    <row r="12" spans="1:9">
      <c r="A12" s="36">
        <v>10</v>
      </c>
      <c r="B12" s="6" t="s">
        <v>118</v>
      </c>
      <c r="C12" s="25" t="s">
        <v>116</v>
      </c>
      <c r="D12" s="4">
        <v>40858</v>
      </c>
      <c r="E12" s="3">
        <v>10</v>
      </c>
      <c r="F12" s="61">
        <v>0.8</v>
      </c>
      <c r="G12" s="61"/>
      <c r="H12" s="1">
        <f t="shared" si="0"/>
        <v>9.1999999999999993</v>
      </c>
    </row>
    <row r="13" spans="1:9">
      <c r="A13" s="36">
        <v>11</v>
      </c>
      <c r="B13" s="6" t="s">
        <v>119</v>
      </c>
      <c r="C13" s="25" t="s">
        <v>116</v>
      </c>
      <c r="D13" s="4">
        <v>40858</v>
      </c>
      <c r="E13" s="3">
        <v>10</v>
      </c>
      <c r="F13" s="61">
        <v>0.8</v>
      </c>
      <c r="G13" s="61"/>
      <c r="H13" s="1">
        <f>SUM(E13-F13-G13)</f>
        <v>9.1999999999999993</v>
      </c>
    </row>
    <row r="14" spans="1:9">
      <c r="A14" s="36">
        <v>12</v>
      </c>
      <c r="B14" s="34" t="s">
        <v>138</v>
      </c>
      <c r="C14" s="25" t="s">
        <v>116</v>
      </c>
      <c r="D14" s="33">
        <v>40974</v>
      </c>
      <c r="E14" s="3">
        <v>10</v>
      </c>
      <c r="F14" s="61">
        <v>0.85</v>
      </c>
      <c r="G14" s="61"/>
      <c r="H14" s="1">
        <f>SUM(E14-F14-G14)</f>
        <v>9.15</v>
      </c>
    </row>
    <row r="15" spans="1:9">
      <c r="A15" s="36">
        <v>13</v>
      </c>
      <c r="B15" s="6" t="s">
        <v>114</v>
      </c>
      <c r="C15" s="25" t="s">
        <v>72</v>
      </c>
      <c r="D15" s="4">
        <v>40758</v>
      </c>
      <c r="E15" s="3">
        <v>10</v>
      </c>
      <c r="F15" s="61">
        <v>0.85</v>
      </c>
      <c r="G15" s="61"/>
      <c r="H15" s="1">
        <f>SUM(E15-F15-G15)</f>
        <v>9.15</v>
      </c>
    </row>
    <row r="16" spans="1:9">
      <c r="A16" s="36">
        <v>14</v>
      </c>
      <c r="B16" s="6" t="s">
        <v>140</v>
      </c>
      <c r="C16" s="25" t="s">
        <v>116</v>
      </c>
      <c r="D16" s="4">
        <v>41224</v>
      </c>
      <c r="E16" s="3">
        <v>10</v>
      </c>
      <c r="F16" s="61">
        <v>0.95</v>
      </c>
      <c r="G16" s="61"/>
      <c r="H16" s="1">
        <f t="shared" si="0"/>
        <v>9.0500000000000007</v>
      </c>
    </row>
    <row r="17" spans="1:8">
      <c r="A17" s="36">
        <v>15</v>
      </c>
      <c r="B17" s="6" t="s">
        <v>144</v>
      </c>
      <c r="C17" s="25" t="s">
        <v>90</v>
      </c>
      <c r="D17" s="4">
        <v>41079</v>
      </c>
      <c r="E17" s="3">
        <v>10</v>
      </c>
      <c r="F17" s="61">
        <v>0.95</v>
      </c>
      <c r="G17" s="61"/>
      <c r="H17" s="1">
        <f t="shared" si="0"/>
        <v>9.0500000000000007</v>
      </c>
    </row>
    <row r="18" spans="1:8">
      <c r="A18" s="36">
        <v>16</v>
      </c>
      <c r="B18" s="34" t="s">
        <v>123</v>
      </c>
      <c r="C18" s="25" t="s">
        <v>72</v>
      </c>
      <c r="D18" s="33">
        <v>40858</v>
      </c>
      <c r="E18" s="3">
        <v>10</v>
      </c>
      <c r="F18" s="61">
        <v>0.95</v>
      </c>
      <c r="G18" s="61"/>
      <c r="H18" s="1">
        <f t="shared" si="0"/>
        <v>9.0500000000000007</v>
      </c>
    </row>
    <row r="19" spans="1:8">
      <c r="A19" s="36">
        <v>17</v>
      </c>
      <c r="B19" s="34" t="s">
        <v>121</v>
      </c>
      <c r="C19" s="25" t="s">
        <v>116</v>
      </c>
      <c r="D19" s="4">
        <v>40862</v>
      </c>
      <c r="E19" s="3">
        <v>10</v>
      </c>
      <c r="F19" s="61">
        <v>1</v>
      </c>
      <c r="G19" s="61"/>
      <c r="H19" s="1">
        <f>SUM(E19-F19-G19)</f>
        <v>9</v>
      </c>
    </row>
    <row r="20" spans="1:8">
      <c r="A20" s="36">
        <v>18</v>
      </c>
      <c r="B20" s="6" t="s">
        <v>122</v>
      </c>
      <c r="C20" s="25" t="s">
        <v>72</v>
      </c>
      <c r="D20" s="4">
        <v>40593</v>
      </c>
      <c r="E20" s="3">
        <v>10</v>
      </c>
      <c r="F20" s="61">
        <v>1</v>
      </c>
      <c r="G20" s="61"/>
      <c r="H20" s="1">
        <f>SUM(E20-F20-G20)</f>
        <v>9</v>
      </c>
    </row>
    <row r="21" spans="1:8">
      <c r="A21" s="36">
        <v>19</v>
      </c>
      <c r="B21" s="6" t="s">
        <v>112</v>
      </c>
      <c r="C21" s="25" t="s">
        <v>27</v>
      </c>
      <c r="D21" s="4">
        <v>41045</v>
      </c>
      <c r="E21" s="3">
        <v>10</v>
      </c>
      <c r="F21" s="61">
        <v>1.05</v>
      </c>
      <c r="G21" s="61"/>
      <c r="H21" s="1">
        <f t="shared" si="0"/>
        <v>8.9499999999999993</v>
      </c>
    </row>
    <row r="22" spans="1:8">
      <c r="A22" s="36">
        <v>20</v>
      </c>
      <c r="B22" s="34" t="s">
        <v>129</v>
      </c>
      <c r="C22" s="25" t="s">
        <v>128</v>
      </c>
      <c r="D22" s="33">
        <v>40569</v>
      </c>
      <c r="E22" s="3">
        <v>10</v>
      </c>
      <c r="F22" s="61">
        <v>1.1000000000000001</v>
      </c>
      <c r="G22" s="61"/>
      <c r="H22" s="1">
        <f t="shared" si="0"/>
        <v>8.9</v>
      </c>
    </row>
    <row r="23" spans="1:8">
      <c r="A23" s="36">
        <v>21</v>
      </c>
      <c r="B23" s="6" t="s">
        <v>137</v>
      </c>
      <c r="C23" s="25" t="s">
        <v>72</v>
      </c>
      <c r="D23" s="4">
        <v>40958</v>
      </c>
      <c r="E23" s="3">
        <v>10</v>
      </c>
      <c r="F23" s="61">
        <v>1.1499999999999999</v>
      </c>
      <c r="G23" s="61"/>
      <c r="H23" s="1">
        <f>SUM(E23-F23-G23)</f>
        <v>8.85</v>
      </c>
    </row>
    <row r="24" spans="1:8">
      <c r="A24" s="36">
        <v>22</v>
      </c>
      <c r="B24" s="6" t="s">
        <v>141</v>
      </c>
      <c r="C24" s="25" t="s">
        <v>128</v>
      </c>
      <c r="D24" s="4">
        <v>40874</v>
      </c>
      <c r="E24" s="3">
        <v>10</v>
      </c>
      <c r="F24" s="61">
        <v>1.1499999999999999</v>
      </c>
      <c r="G24" s="61"/>
      <c r="H24" s="1">
        <f>SUM(E24-F24-G24)</f>
        <v>8.85</v>
      </c>
    </row>
    <row r="25" spans="1:8">
      <c r="A25" s="36">
        <v>23</v>
      </c>
      <c r="B25" s="34" t="s">
        <v>133</v>
      </c>
      <c r="C25" s="25" t="s">
        <v>46</v>
      </c>
      <c r="D25" s="4">
        <v>40732</v>
      </c>
      <c r="E25" s="3">
        <v>10</v>
      </c>
      <c r="F25" s="61">
        <v>1.1499999999999999</v>
      </c>
      <c r="G25" s="61"/>
      <c r="H25" s="1">
        <f t="shared" si="0"/>
        <v>8.85</v>
      </c>
    </row>
    <row r="26" spans="1:8">
      <c r="A26" s="36">
        <v>24</v>
      </c>
      <c r="B26" s="6" t="s">
        <v>104</v>
      </c>
      <c r="C26" s="25" t="s">
        <v>27</v>
      </c>
      <c r="D26" s="4">
        <v>41120</v>
      </c>
      <c r="E26" s="3">
        <v>10</v>
      </c>
      <c r="F26" s="61">
        <v>1.25</v>
      </c>
      <c r="G26" s="61"/>
      <c r="H26" s="1">
        <f>SUM(E26-F26-G26)</f>
        <v>8.75</v>
      </c>
    </row>
    <row r="27" spans="1:8">
      <c r="A27" s="36">
        <v>25</v>
      </c>
      <c r="B27" s="6" t="s">
        <v>99</v>
      </c>
      <c r="C27" s="25" t="s">
        <v>98</v>
      </c>
      <c r="D27" s="4">
        <v>41019</v>
      </c>
      <c r="E27" s="3">
        <v>10</v>
      </c>
      <c r="F27" s="61">
        <v>1.25</v>
      </c>
      <c r="G27" s="61"/>
      <c r="H27" s="1">
        <f>SUM(E27-F27-G27)</f>
        <v>8.75</v>
      </c>
    </row>
    <row r="28" spans="1:8">
      <c r="A28" s="36">
        <v>26</v>
      </c>
      <c r="B28" s="34" t="s">
        <v>130</v>
      </c>
      <c r="C28" s="25" t="s">
        <v>116</v>
      </c>
      <c r="D28" s="33">
        <v>40896</v>
      </c>
      <c r="E28" s="3">
        <v>10</v>
      </c>
      <c r="F28" s="61">
        <v>1.25</v>
      </c>
      <c r="G28" s="61"/>
      <c r="H28" s="1">
        <f>SUM(E28-F28-G28)</f>
        <v>8.75</v>
      </c>
    </row>
    <row r="29" spans="1:8">
      <c r="A29" s="36">
        <v>27</v>
      </c>
      <c r="B29" s="34" t="s">
        <v>132</v>
      </c>
      <c r="C29" s="25" t="s">
        <v>80</v>
      </c>
      <c r="D29" s="33">
        <v>40845</v>
      </c>
      <c r="E29" s="3">
        <v>10</v>
      </c>
      <c r="F29" s="61">
        <v>1.25</v>
      </c>
      <c r="G29" s="61"/>
      <c r="H29" s="1">
        <f>SUM(E29-F29-G29)</f>
        <v>8.75</v>
      </c>
    </row>
    <row r="30" spans="1:8">
      <c r="A30" s="36">
        <v>28</v>
      </c>
      <c r="B30" s="34" t="s">
        <v>117</v>
      </c>
      <c r="C30" s="25" t="s">
        <v>116</v>
      </c>
      <c r="D30" s="33">
        <v>40706</v>
      </c>
      <c r="E30" s="3">
        <v>10</v>
      </c>
      <c r="F30" s="61">
        <v>1.25</v>
      </c>
      <c r="G30" s="61"/>
      <c r="H30" s="1">
        <f t="shared" si="0"/>
        <v>8.75</v>
      </c>
    </row>
    <row r="31" spans="1:8">
      <c r="A31" s="36">
        <v>29</v>
      </c>
      <c r="B31" s="6" t="s">
        <v>103</v>
      </c>
      <c r="C31" s="25" t="s">
        <v>96</v>
      </c>
      <c r="D31" s="4">
        <v>40699</v>
      </c>
      <c r="E31" s="3">
        <v>10</v>
      </c>
      <c r="F31" s="61">
        <v>1.25</v>
      </c>
      <c r="G31" s="61"/>
      <c r="H31" s="1">
        <f>SUM(E31-F31-G31)</f>
        <v>8.75</v>
      </c>
    </row>
    <row r="32" spans="1:8">
      <c r="A32" s="36">
        <v>30</v>
      </c>
      <c r="B32" s="6" t="s">
        <v>134</v>
      </c>
      <c r="C32" s="25" t="s">
        <v>128</v>
      </c>
      <c r="D32" s="4">
        <v>41208</v>
      </c>
      <c r="E32" s="3">
        <v>10</v>
      </c>
      <c r="F32" s="61">
        <v>1.3</v>
      </c>
      <c r="G32" s="61"/>
      <c r="H32" s="1">
        <f t="shared" si="0"/>
        <v>8.6999999999999993</v>
      </c>
    </row>
    <row r="33" spans="1:8">
      <c r="A33" s="36">
        <v>31</v>
      </c>
      <c r="B33" s="6" t="s">
        <v>120</v>
      </c>
      <c r="C33" s="25" t="s">
        <v>98</v>
      </c>
      <c r="D33" s="4">
        <v>40797</v>
      </c>
      <c r="E33" s="3">
        <v>10</v>
      </c>
      <c r="F33" s="61">
        <v>1.3</v>
      </c>
      <c r="G33" s="61"/>
      <c r="H33" s="1">
        <f>SUM(E33-F33-G33)</f>
        <v>8.6999999999999993</v>
      </c>
    </row>
    <row r="34" spans="1:8">
      <c r="A34" s="36">
        <v>32</v>
      </c>
      <c r="B34" s="6" t="s">
        <v>131</v>
      </c>
      <c r="C34" s="25" t="s">
        <v>124</v>
      </c>
      <c r="D34" s="4">
        <v>40619</v>
      </c>
      <c r="E34" s="3">
        <v>10</v>
      </c>
      <c r="F34" s="61">
        <v>1.3</v>
      </c>
      <c r="G34" s="61"/>
      <c r="H34" s="1">
        <f>SUM(E34-F34-G34)</f>
        <v>8.6999999999999993</v>
      </c>
    </row>
    <row r="35" spans="1:8">
      <c r="A35" s="36">
        <v>33</v>
      </c>
      <c r="B35" s="6" t="s">
        <v>111</v>
      </c>
      <c r="C35" s="25" t="s">
        <v>96</v>
      </c>
      <c r="D35" s="4">
        <v>41171</v>
      </c>
      <c r="E35" s="3">
        <v>10</v>
      </c>
      <c r="F35" s="61">
        <v>1.4</v>
      </c>
      <c r="G35" s="61"/>
      <c r="H35" s="1">
        <f t="shared" si="0"/>
        <v>8.6</v>
      </c>
    </row>
    <row r="36" spans="1:8">
      <c r="A36" s="36">
        <v>34</v>
      </c>
      <c r="B36" s="6" t="s">
        <v>135</v>
      </c>
      <c r="C36" s="25" t="s">
        <v>116</v>
      </c>
      <c r="D36" s="4">
        <v>41085</v>
      </c>
      <c r="E36" s="3">
        <v>10</v>
      </c>
      <c r="F36" s="61">
        <v>1.4</v>
      </c>
      <c r="G36" s="61"/>
      <c r="H36" s="1">
        <f t="shared" si="0"/>
        <v>8.6</v>
      </c>
    </row>
    <row r="37" spans="1:8">
      <c r="A37" s="36">
        <v>35</v>
      </c>
      <c r="B37" s="6" t="s">
        <v>113</v>
      </c>
      <c r="C37" s="25" t="s">
        <v>98</v>
      </c>
      <c r="D37" s="4">
        <v>41041</v>
      </c>
      <c r="E37" s="3">
        <v>10</v>
      </c>
      <c r="F37" s="61">
        <v>1.1499999999999999</v>
      </c>
      <c r="G37" s="61">
        <v>0.3</v>
      </c>
      <c r="H37" s="1">
        <f t="shared" si="0"/>
        <v>8.5499999999999989</v>
      </c>
    </row>
    <row r="38" spans="1:8">
      <c r="A38" s="36">
        <v>36</v>
      </c>
      <c r="B38" s="6" t="s">
        <v>97</v>
      </c>
      <c r="C38" s="25" t="s">
        <v>96</v>
      </c>
      <c r="D38" s="4">
        <v>41115</v>
      </c>
      <c r="E38" s="3">
        <v>10</v>
      </c>
      <c r="F38" s="61">
        <v>1.5</v>
      </c>
      <c r="G38" s="61"/>
      <c r="H38" s="1">
        <f t="shared" si="0"/>
        <v>8.5</v>
      </c>
    </row>
    <row r="39" spans="1:8">
      <c r="A39" s="36">
        <v>37</v>
      </c>
      <c r="B39" s="6" t="s">
        <v>139</v>
      </c>
      <c r="C39" s="25" t="s">
        <v>72</v>
      </c>
      <c r="D39" s="4">
        <v>41083</v>
      </c>
      <c r="E39" s="3">
        <v>10</v>
      </c>
      <c r="F39" s="61">
        <v>1.4</v>
      </c>
      <c r="G39" s="61">
        <v>0.3</v>
      </c>
      <c r="H39" s="1">
        <f t="shared" si="0"/>
        <v>8.2999999999999989</v>
      </c>
    </row>
    <row r="40" spans="1:8">
      <c r="A40" s="36">
        <v>38</v>
      </c>
      <c r="B40" s="6" t="s">
        <v>101</v>
      </c>
      <c r="C40" s="15" t="s">
        <v>21</v>
      </c>
      <c r="D40" s="4">
        <v>41033</v>
      </c>
      <c r="E40" s="3">
        <v>10</v>
      </c>
      <c r="F40" s="61">
        <v>1.75</v>
      </c>
      <c r="G40" s="61"/>
      <c r="H40" s="1">
        <f>SUM(E40-F40-G40)</f>
        <v>8.25</v>
      </c>
    </row>
    <row r="41" spans="1:8">
      <c r="A41" s="36">
        <v>39</v>
      </c>
      <c r="B41" s="6" t="s">
        <v>109</v>
      </c>
      <c r="C41" s="25" t="s">
        <v>98</v>
      </c>
      <c r="D41" s="4">
        <v>40801</v>
      </c>
      <c r="E41" s="3">
        <v>10</v>
      </c>
      <c r="F41" s="61">
        <v>1.75</v>
      </c>
      <c r="G41" s="61"/>
      <c r="H41" s="1">
        <f>SUM(E41-F41-G41)</f>
        <v>8.25</v>
      </c>
    </row>
    <row r="42" spans="1:8">
      <c r="A42" s="36">
        <v>40</v>
      </c>
      <c r="B42" s="6" t="s">
        <v>115</v>
      </c>
      <c r="C42" s="25" t="s">
        <v>21</v>
      </c>
      <c r="D42" s="4">
        <v>41079</v>
      </c>
      <c r="E42" s="3">
        <v>10</v>
      </c>
      <c r="F42" s="61">
        <v>2.2000000000000002</v>
      </c>
      <c r="G42" s="61"/>
      <c r="H42" s="1">
        <f>SUM(E42-F42-G42)</f>
        <v>7.8</v>
      </c>
    </row>
    <row r="43" spans="1:8">
      <c r="A43" s="36">
        <v>41</v>
      </c>
      <c r="B43" s="34" t="s">
        <v>126</v>
      </c>
      <c r="C43" s="25" t="s">
        <v>21</v>
      </c>
      <c r="D43" s="4">
        <v>40982</v>
      </c>
      <c r="E43" s="3">
        <v>10</v>
      </c>
      <c r="F43" s="61">
        <v>2.1</v>
      </c>
      <c r="G43" s="61">
        <v>0.1</v>
      </c>
      <c r="H43" s="1">
        <f>SUM(E43-F43-G43)</f>
        <v>7.8000000000000007</v>
      </c>
    </row>
    <row r="44" spans="1:8">
      <c r="A44" s="36">
        <v>42</v>
      </c>
      <c r="B44" s="6" t="s">
        <v>136</v>
      </c>
      <c r="C44" s="25" t="s">
        <v>72</v>
      </c>
      <c r="D44" s="4">
        <v>41226</v>
      </c>
      <c r="E44" s="3">
        <v>10</v>
      </c>
      <c r="F44" s="61">
        <v>1.95</v>
      </c>
      <c r="G44" s="61">
        <v>0.3</v>
      </c>
      <c r="H44" s="1">
        <f t="shared" si="0"/>
        <v>7.7500000000000009</v>
      </c>
    </row>
    <row r="45" spans="1:8">
      <c r="A45" s="36">
        <v>43</v>
      </c>
      <c r="B45" s="34" t="s">
        <v>143</v>
      </c>
      <c r="C45" s="25" t="s">
        <v>46</v>
      </c>
      <c r="D45" s="4">
        <v>41260</v>
      </c>
      <c r="E45" s="3">
        <v>10</v>
      </c>
      <c r="F45" s="61">
        <v>2.2000000000000002</v>
      </c>
      <c r="G45" s="61">
        <v>0.1</v>
      </c>
      <c r="H45" s="1">
        <f>SUM(E45-F45-G45)</f>
        <v>7.7</v>
      </c>
    </row>
    <row r="46" spans="1:8">
      <c r="A46" s="36">
        <v>44</v>
      </c>
      <c r="B46" s="6" t="s">
        <v>107</v>
      </c>
      <c r="C46" s="15" t="s">
        <v>96</v>
      </c>
      <c r="D46" s="4">
        <v>41033</v>
      </c>
      <c r="E46" s="3">
        <v>10</v>
      </c>
      <c r="F46" s="61">
        <v>2.2999999999999998</v>
      </c>
      <c r="G46" s="61"/>
      <c r="H46" s="1">
        <f>SUM(E46-F46-G46)</f>
        <v>7.7</v>
      </c>
    </row>
    <row r="47" spans="1:8">
      <c r="A47" s="36">
        <v>45</v>
      </c>
      <c r="B47" s="6" t="s">
        <v>146</v>
      </c>
      <c r="C47" s="25" t="s">
        <v>46</v>
      </c>
      <c r="D47" s="4">
        <v>40779</v>
      </c>
      <c r="E47" s="3">
        <v>10</v>
      </c>
      <c r="F47" s="61">
        <v>2.4500000000000002</v>
      </c>
      <c r="G47" s="61"/>
      <c r="H47" s="1">
        <f t="shared" si="0"/>
        <v>7.55</v>
      </c>
    </row>
    <row r="48" spans="1:8">
      <c r="A48" s="36">
        <v>46</v>
      </c>
      <c r="B48" s="6" t="s">
        <v>106</v>
      </c>
      <c r="C48" s="25" t="s">
        <v>46</v>
      </c>
      <c r="D48" s="4">
        <v>40725</v>
      </c>
      <c r="E48" s="3">
        <v>10</v>
      </c>
      <c r="F48" s="61">
        <v>3.6</v>
      </c>
      <c r="G48" s="61"/>
      <c r="H48" s="1">
        <f t="shared" si="0"/>
        <v>6.4</v>
      </c>
    </row>
  </sheetData>
  <sortState ref="B3:H5">
    <sortCondition descending="1" ref="D3:D5"/>
  </sortState>
  <mergeCells count="1">
    <mergeCell ref="E1:H1"/>
  </mergeCells>
  <dataValidations count="1">
    <dataValidation type="custom" allowBlank="1" showInputMessage="1" showErrorMessage="1" sqref="H3:H48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L47" sqref="L47"/>
    </sheetView>
  </sheetViews>
  <sheetFormatPr defaultRowHeight="15"/>
  <cols>
    <col min="1" max="1" width="3" bestFit="1" customWidth="1"/>
    <col min="2" max="2" width="26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9">
      <c r="C1" s="15"/>
      <c r="D1" s="15"/>
      <c r="E1" s="118" t="s">
        <v>15</v>
      </c>
      <c r="F1" s="119"/>
      <c r="G1" s="119"/>
      <c r="H1" s="120"/>
    </row>
    <row r="2" spans="1:9">
      <c r="B2" s="35" t="s">
        <v>8</v>
      </c>
      <c r="C2" s="35" t="s">
        <v>7</v>
      </c>
      <c r="D2" s="35" t="s">
        <v>6</v>
      </c>
      <c r="E2" s="20" t="s">
        <v>5</v>
      </c>
      <c r="F2" s="20" t="s">
        <v>4</v>
      </c>
      <c r="G2" s="20" t="s">
        <v>3</v>
      </c>
      <c r="H2" s="20" t="s">
        <v>11</v>
      </c>
    </row>
    <row r="3" spans="1:9">
      <c r="A3" s="168">
        <v>1</v>
      </c>
      <c r="B3" s="168" t="s">
        <v>104</v>
      </c>
      <c r="C3" s="169" t="s">
        <v>27</v>
      </c>
      <c r="D3" s="170">
        <v>41120</v>
      </c>
      <c r="E3" s="171">
        <v>10</v>
      </c>
      <c r="F3" s="172">
        <v>0.25</v>
      </c>
      <c r="G3" s="172"/>
      <c r="H3" s="173">
        <f>SUM(E3-F3-G3)</f>
        <v>9.75</v>
      </c>
      <c r="I3" s="162"/>
    </row>
    <row r="4" spans="1:9">
      <c r="A4" s="64">
        <v>2</v>
      </c>
      <c r="B4" s="163" t="s">
        <v>125</v>
      </c>
      <c r="C4" s="164" t="s">
        <v>124</v>
      </c>
      <c r="D4" s="165">
        <v>40565</v>
      </c>
      <c r="E4" s="67">
        <v>10</v>
      </c>
      <c r="F4" s="68">
        <v>0.25</v>
      </c>
      <c r="G4" s="166"/>
      <c r="H4" s="167">
        <f>SUM(E4-F4-G4)</f>
        <v>9.75</v>
      </c>
    </row>
    <row r="5" spans="1:9">
      <c r="A5" s="168">
        <v>3</v>
      </c>
      <c r="B5" s="168" t="s">
        <v>144</v>
      </c>
      <c r="C5" s="169" t="s">
        <v>90</v>
      </c>
      <c r="D5" s="170">
        <v>41079</v>
      </c>
      <c r="E5" s="171">
        <v>10</v>
      </c>
      <c r="F5" s="172">
        <v>0.3</v>
      </c>
      <c r="G5" s="172"/>
      <c r="H5" s="173">
        <f>SUM(E5-F5-G5)</f>
        <v>9.6999999999999993</v>
      </c>
      <c r="I5" s="162"/>
    </row>
    <row r="6" spans="1:9">
      <c r="A6" s="168">
        <v>4</v>
      </c>
      <c r="B6" s="168" t="s">
        <v>112</v>
      </c>
      <c r="C6" s="169" t="s">
        <v>27</v>
      </c>
      <c r="D6" s="170">
        <v>41045</v>
      </c>
      <c r="E6" s="171">
        <v>10</v>
      </c>
      <c r="F6" s="172">
        <v>0.3</v>
      </c>
      <c r="G6" s="172"/>
      <c r="H6" s="173">
        <f>SUM(E6-F6-G6)</f>
        <v>9.6999999999999993</v>
      </c>
      <c r="I6" s="162"/>
    </row>
    <row r="7" spans="1:9">
      <c r="A7" s="168">
        <v>5</v>
      </c>
      <c r="B7" s="179" t="s">
        <v>121</v>
      </c>
      <c r="C7" s="169" t="s">
        <v>116</v>
      </c>
      <c r="D7" s="170">
        <v>40862</v>
      </c>
      <c r="E7" s="171">
        <v>10</v>
      </c>
      <c r="F7" s="172">
        <v>0.3</v>
      </c>
      <c r="G7" s="172"/>
      <c r="H7" s="173">
        <f t="shared" ref="H3:H48" si="0">SUM(E7-F7-G7)</f>
        <v>9.6999999999999993</v>
      </c>
      <c r="I7" s="162"/>
    </row>
    <row r="8" spans="1:9">
      <c r="A8" s="168">
        <v>6</v>
      </c>
      <c r="B8" s="168" t="s">
        <v>127</v>
      </c>
      <c r="C8" s="169" t="s">
        <v>124</v>
      </c>
      <c r="D8" s="170">
        <v>41184</v>
      </c>
      <c r="E8" s="171">
        <v>10</v>
      </c>
      <c r="F8" s="172">
        <v>0.4</v>
      </c>
      <c r="G8" s="172"/>
      <c r="H8" s="173">
        <f>SUM(E8-F8-G8)</f>
        <v>9.6</v>
      </c>
      <c r="I8" s="162"/>
    </row>
    <row r="9" spans="1:9">
      <c r="A9" s="36">
        <v>7</v>
      </c>
      <c r="B9" s="6" t="s">
        <v>135</v>
      </c>
      <c r="C9" s="25" t="s">
        <v>116</v>
      </c>
      <c r="D9" s="4">
        <v>41085</v>
      </c>
      <c r="E9" s="3">
        <v>10</v>
      </c>
      <c r="F9" s="61">
        <v>0.4</v>
      </c>
      <c r="G9" s="61"/>
      <c r="H9" s="1">
        <f t="shared" si="0"/>
        <v>9.6</v>
      </c>
    </row>
    <row r="10" spans="1:9">
      <c r="A10" s="64">
        <v>8</v>
      </c>
      <c r="B10" s="163" t="s">
        <v>105</v>
      </c>
      <c r="C10" s="164" t="s">
        <v>0</v>
      </c>
      <c r="D10" s="165">
        <v>41012</v>
      </c>
      <c r="E10" s="67">
        <v>10</v>
      </c>
      <c r="F10" s="68">
        <v>0.4</v>
      </c>
      <c r="G10" s="166"/>
      <c r="H10" s="167">
        <f>SUM(E10-F10-G10)</f>
        <v>9.6</v>
      </c>
    </row>
    <row r="11" spans="1:9">
      <c r="A11" s="64">
        <v>9</v>
      </c>
      <c r="B11" s="174" t="s">
        <v>145</v>
      </c>
      <c r="C11" s="164" t="s">
        <v>86</v>
      </c>
      <c r="D11" s="175">
        <v>40649</v>
      </c>
      <c r="E11" s="67">
        <v>10</v>
      </c>
      <c r="F11" s="68">
        <v>0.4</v>
      </c>
      <c r="G11" s="166"/>
      <c r="H11" s="167">
        <f>SUM(E11-F11-G11)</f>
        <v>9.6</v>
      </c>
    </row>
    <row r="12" spans="1:9">
      <c r="A12" s="36">
        <v>10</v>
      </c>
      <c r="B12" s="34" t="s">
        <v>123</v>
      </c>
      <c r="C12" s="25" t="s">
        <v>72</v>
      </c>
      <c r="D12" s="33">
        <v>40858</v>
      </c>
      <c r="E12" s="3">
        <v>10</v>
      </c>
      <c r="F12" s="61">
        <v>0.45</v>
      </c>
      <c r="G12" s="61"/>
      <c r="H12" s="1">
        <f>SUM(E12-F12-G12)</f>
        <v>9.5500000000000007</v>
      </c>
    </row>
    <row r="13" spans="1:9">
      <c r="A13" s="36">
        <v>11</v>
      </c>
      <c r="B13" s="6" t="s">
        <v>131</v>
      </c>
      <c r="C13" s="25" t="s">
        <v>124</v>
      </c>
      <c r="D13" s="4">
        <v>40619</v>
      </c>
      <c r="E13" s="3">
        <v>10</v>
      </c>
      <c r="F13" s="61">
        <v>0.45</v>
      </c>
      <c r="G13" s="61"/>
      <c r="H13" s="1">
        <f>SUM(E13-F13-G13)</f>
        <v>9.5500000000000007</v>
      </c>
    </row>
    <row r="14" spans="1:9">
      <c r="A14" s="36">
        <v>12</v>
      </c>
      <c r="B14" s="34" t="s">
        <v>138</v>
      </c>
      <c r="C14" s="25" t="s">
        <v>116</v>
      </c>
      <c r="D14" s="33">
        <v>40974</v>
      </c>
      <c r="E14" s="3">
        <v>10</v>
      </c>
      <c r="F14" s="61">
        <v>0.5</v>
      </c>
      <c r="G14" s="61"/>
      <c r="H14" s="1">
        <f>SUM(E14-F14-G14)</f>
        <v>9.5</v>
      </c>
    </row>
    <row r="15" spans="1:9">
      <c r="A15" s="36">
        <v>13</v>
      </c>
      <c r="B15" s="6" t="s">
        <v>119</v>
      </c>
      <c r="C15" s="25" t="s">
        <v>116</v>
      </c>
      <c r="D15" s="4">
        <v>40858</v>
      </c>
      <c r="E15" s="3">
        <v>10</v>
      </c>
      <c r="F15" s="61">
        <v>0.5</v>
      </c>
      <c r="G15" s="61"/>
      <c r="H15" s="1">
        <f>SUM(E15-F15-G15)</f>
        <v>9.5</v>
      </c>
    </row>
    <row r="16" spans="1:9">
      <c r="A16" s="36">
        <v>14</v>
      </c>
      <c r="B16" s="6" t="s">
        <v>114</v>
      </c>
      <c r="C16" s="25" t="s">
        <v>72</v>
      </c>
      <c r="D16" s="4">
        <v>40758</v>
      </c>
      <c r="E16" s="3">
        <v>10</v>
      </c>
      <c r="F16" s="61">
        <v>0.5</v>
      </c>
      <c r="G16" s="61"/>
      <c r="H16" s="1">
        <f>SUM(E16-F16-G16)</f>
        <v>9.5</v>
      </c>
    </row>
    <row r="17" spans="1:8">
      <c r="A17" s="36">
        <v>15</v>
      </c>
      <c r="B17" s="6" t="s">
        <v>140</v>
      </c>
      <c r="C17" s="25" t="s">
        <v>116</v>
      </c>
      <c r="D17" s="4">
        <v>41224</v>
      </c>
      <c r="E17" s="3">
        <v>10</v>
      </c>
      <c r="F17" s="61">
        <v>0.6</v>
      </c>
      <c r="G17" s="61"/>
      <c r="H17" s="1">
        <f t="shared" si="0"/>
        <v>9.4</v>
      </c>
    </row>
    <row r="18" spans="1:8">
      <c r="A18" s="36">
        <v>16</v>
      </c>
      <c r="B18" s="34" t="s">
        <v>117</v>
      </c>
      <c r="C18" s="25" t="s">
        <v>116</v>
      </c>
      <c r="D18" s="33">
        <v>40706</v>
      </c>
      <c r="E18" s="3">
        <v>10</v>
      </c>
      <c r="F18" s="61">
        <v>0.6</v>
      </c>
      <c r="G18" s="61"/>
      <c r="H18" s="1">
        <f t="shared" si="0"/>
        <v>9.4</v>
      </c>
    </row>
    <row r="19" spans="1:8">
      <c r="A19" s="36">
        <v>17</v>
      </c>
      <c r="B19" s="6" t="s">
        <v>108</v>
      </c>
      <c r="C19" s="25" t="s">
        <v>0</v>
      </c>
      <c r="D19" s="4">
        <v>40947</v>
      </c>
      <c r="E19" s="3">
        <v>10</v>
      </c>
      <c r="F19" s="61">
        <v>0.65</v>
      </c>
      <c r="G19" s="61"/>
      <c r="H19" s="1">
        <f t="shared" si="0"/>
        <v>9.35</v>
      </c>
    </row>
    <row r="20" spans="1:8">
      <c r="A20" s="36">
        <v>18</v>
      </c>
      <c r="B20" s="6" t="s">
        <v>102</v>
      </c>
      <c r="C20" s="25" t="s">
        <v>98</v>
      </c>
      <c r="D20" s="4">
        <v>41213</v>
      </c>
      <c r="E20" s="3">
        <v>10</v>
      </c>
      <c r="F20" s="61">
        <v>0.7</v>
      </c>
      <c r="G20" s="61"/>
      <c r="H20" s="1">
        <f>SUM(E20-F20-G20)</f>
        <v>9.3000000000000007</v>
      </c>
    </row>
    <row r="21" spans="1:8">
      <c r="A21" s="36">
        <v>19</v>
      </c>
      <c r="B21" s="6" t="s">
        <v>111</v>
      </c>
      <c r="C21" s="25" t="s">
        <v>96</v>
      </c>
      <c r="D21" s="4">
        <v>41171</v>
      </c>
      <c r="E21" s="3">
        <v>9.5</v>
      </c>
      <c r="F21" s="61">
        <v>0.2</v>
      </c>
      <c r="G21" s="61"/>
      <c r="H21" s="1">
        <f>SUM(E21-F21-G21)</f>
        <v>9.3000000000000007</v>
      </c>
    </row>
    <row r="22" spans="1:8">
      <c r="A22" s="36">
        <v>20</v>
      </c>
      <c r="B22" s="6" t="s">
        <v>118</v>
      </c>
      <c r="C22" s="25" t="s">
        <v>116</v>
      </c>
      <c r="D22" s="4">
        <v>40858</v>
      </c>
      <c r="E22" s="3">
        <v>10</v>
      </c>
      <c r="F22" s="61">
        <v>0.75</v>
      </c>
      <c r="G22" s="61"/>
      <c r="H22" s="1">
        <f t="shared" si="0"/>
        <v>9.25</v>
      </c>
    </row>
    <row r="23" spans="1:8">
      <c r="A23" s="36">
        <v>21</v>
      </c>
      <c r="B23" s="6" t="s">
        <v>110</v>
      </c>
      <c r="C23" s="25" t="s">
        <v>96</v>
      </c>
      <c r="D23" s="4">
        <v>41042</v>
      </c>
      <c r="E23" s="3">
        <v>9.5</v>
      </c>
      <c r="F23" s="61">
        <v>0.3</v>
      </c>
      <c r="G23" s="61"/>
      <c r="H23" s="1">
        <f t="shared" si="0"/>
        <v>9.1999999999999993</v>
      </c>
    </row>
    <row r="24" spans="1:8">
      <c r="A24" s="36">
        <v>22</v>
      </c>
      <c r="B24" s="6" t="s">
        <v>107</v>
      </c>
      <c r="C24" s="25" t="s">
        <v>96</v>
      </c>
      <c r="D24" s="4">
        <v>41033</v>
      </c>
      <c r="E24" s="3">
        <v>9</v>
      </c>
      <c r="F24" s="61">
        <v>0.15</v>
      </c>
      <c r="G24" s="61"/>
      <c r="H24" s="1">
        <f>SUM(E24-F24-G24)</f>
        <v>8.85</v>
      </c>
    </row>
    <row r="25" spans="1:8">
      <c r="A25" s="36">
        <v>23</v>
      </c>
      <c r="B25" s="6" t="s">
        <v>141</v>
      </c>
      <c r="C25" s="25" t="s">
        <v>128</v>
      </c>
      <c r="D25" s="4">
        <v>40874</v>
      </c>
      <c r="E25" s="3">
        <v>9</v>
      </c>
      <c r="F25" s="61">
        <v>0.15</v>
      </c>
      <c r="G25" s="61"/>
      <c r="H25" s="1">
        <f>SUM(E25-F25-G25)</f>
        <v>8.85</v>
      </c>
    </row>
    <row r="26" spans="1:8">
      <c r="A26" s="36">
        <v>24</v>
      </c>
      <c r="B26" s="6" t="s">
        <v>142</v>
      </c>
      <c r="C26" s="25" t="s">
        <v>90</v>
      </c>
      <c r="D26" s="4">
        <v>41241</v>
      </c>
      <c r="E26" s="3">
        <v>9</v>
      </c>
      <c r="F26" s="61">
        <v>0.25</v>
      </c>
      <c r="G26" s="61"/>
      <c r="H26" s="1">
        <f t="shared" si="0"/>
        <v>8.75</v>
      </c>
    </row>
    <row r="27" spans="1:8">
      <c r="A27" s="36">
        <v>25</v>
      </c>
      <c r="B27" s="6" t="s">
        <v>97</v>
      </c>
      <c r="C27" s="25" t="s">
        <v>96</v>
      </c>
      <c r="D27" s="4">
        <v>41115</v>
      </c>
      <c r="E27" s="3">
        <v>9</v>
      </c>
      <c r="F27" s="61">
        <v>0.3</v>
      </c>
      <c r="G27" s="61"/>
      <c r="H27" s="1">
        <f>SUM(E27-F27-G27)</f>
        <v>8.6999999999999993</v>
      </c>
    </row>
    <row r="28" spans="1:8">
      <c r="A28" s="36">
        <v>26</v>
      </c>
      <c r="B28" s="6" t="s">
        <v>101</v>
      </c>
      <c r="C28" s="25" t="s">
        <v>21</v>
      </c>
      <c r="D28" s="4">
        <v>41033</v>
      </c>
      <c r="E28" s="3">
        <v>10</v>
      </c>
      <c r="F28" s="61">
        <v>1.3</v>
      </c>
      <c r="G28" s="61"/>
      <c r="H28" s="1">
        <f>SUM(E28-F28-G28)</f>
        <v>8.6999999999999993</v>
      </c>
    </row>
    <row r="29" spans="1:8">
      <c r="A29" s="36">
        <v>27</v>
      </c>
      <c r="B29" s="6" t="s">
        <v>99</v>
      </c>
      <c r="C29" s="25" t="s">
        <v>98</v>
      </c>
      <c r="D29" s="4">
        <v>41019</v>
      </c>
      <c r="E29" s="3">
        <v>9.5</v>
      </c>
      <c r="F29" s="61">
        <v>0.8</v>
      </c>
      <c r="G29" s="61"/>
      <c r="H29" s="1">
        <f>SUM(E29-F29-G29)</f>
        <v>8.6999999999999993</v>
      </c>
    </row>
    <row r="30" spans="1:8">
      <c r="A30" s="36">
        <v>28</v>
      </c>
      <c r="B30" s="34" t="s">
        <v>130</v>
      </c>
      <c r="C30" s="25" t="s">
        <v>116</v>
      </c>
      <c r="D30" s="33">
        <v>40896</v>
      </c>
      <c r="E30" s="3">
        <v>9</v>
      </c>
      <c r="F30" s="61">
        <v>0.3</v>
      </c>
      <c r="G30" s="61"/>
      <c r="H30" s="1">
        <f>SUM(E30-F30-G30)</f>
        <v>8.6999999999999993</v>
      </c>
    </row>
    <row r="31" spans="1:8">
      <c r="A31" s="36">
        <v>29</v>
      </c>
      <c r="B31" s="34" t="s">
        <v>132</v>
      </c>
      <c r="C31" s="25" t="s">
        <v>80</v>
      </c>
      <c r="D31" s="33">
        <v>40845</v>
      </c>
      <c r="E31" s="3">
        <v>9</v>
      </c>
      <c r="F31" s="61">
        <v>0.3</v>
      </c>
      <c r="G31" s="61"/>
      <c r="H31" s="1">
        <f>SUM(E31-F31-G31)</f>
        <v>8.6999999999999993</v>
      </c>
    </row>
    <row r="32" spans="1:8">
      <c r="A32" s="36">
        <v>30</v>
      </c>
      <c r="B32" s="6" t="s">
        <v>115</v>
      </c>
      <c r="C32" s="25" t="s">
        <v>21</v>
      </c>
      <c r="D32" s="4">
        <v>41079</v>
      </c>
      <c r="E32" s="3">
        <v>9</v>
      </c>
      <c r="F32" s="61">
        <v>0.35</v>
      </c>
      <c r="G32" s="61"/>
      <c r="H32" s="1">
        <f t="shared" si="0"/>
        <v>8.65</v>
      </c>
    </row>
    <row r="33" spans="1:8">
      <c r="A33" s="36">
        <v>31</v>
      </c>
      <c r="B33" s="34" t="s">
        <v>133</v>
      </c>
      <c r="C33" s="25" t="s">
        <v>46</v>
      </c>
      <c r="D33" s="4">
        <v>40732</v>
      </c>
      <c r="E33" s="3">
        <v>9</v>
      </c>
      <c r="F33" s="61">
        <v>0.35</v>
      </c>
      <c r="G33" s="61"/>
      <c r="H33" s="1">
        <f t="shared" si="0"/>
        <v>8.65</v>
      </c>
    </row>
    <row r="34" spans="1:8">
      <c r="A34" s="36">
        <v>32</v>
      </c>
      <c r="B34" s="34" t="s">
        <v>143</v>
      </c>
      <c r="C34" s="25" t="s">
        <v>46</v>
      </c>
      <c r="D34" s="4">
        <v>41260</v>
      </c>
      <c r="E34" s="3">
        <v>9</v>
      </c>
      <c r="F34" s="61">
        <v>0.4</v>
      </c>
      <c r="G34" s="61"/>
      <c r="H34" s="1">
        <f>SUM(E34-F34-G34)</f>
        <v>8.6</v>
      </c>
    </row>
    <row r="35" spans="1:8">
      <c r="A35" s="36">
        <v>33</v>
      </c>
      <c r="B35" s="6" t="s">
        <v>146</v>
      </c>
      <c r="C35" s="25" t="s">
        <v>46</v>
      </c>
      <c r="D35" s="4">
        <v>40779</v>
      </c>
      <c r="E35" s="3">
        <v>9</v>
      </c>
      <c r="F35" s="61">
        <v>0.4</v>
      </c>
      <c r="G35" s="61"/>
      <c r="H35" s="1">
        <f>SUM(E35-F35-G35)</f>
        <v>8.6</v>
      </c>
    </row>
    <row r="36" spans="1:8">
      <c r="A36" s="36">
        <v>34</v>
      </c>
      <c r="B36" s="6" t="s">
        <v>106</v>
      </c>
      <c r="C36" s="25" t="s">
        <v>46</v>
      </c>
      <c r="D36" s="4">
        <v>40725</v>
      </c>
      <c r="E36" s="3">
        <v>9</v>
      </c>
      <c r="F36" s="61">
        <v>0.4</v>
      </c>
      <c r="G36" s="61"/>
      <c r="H36" s="1">
        <f>SUM(E36-F36-G36)</f>
        <v>8.6</v>
      </c>
    </row>
    <row r="37" spans="1:8">
      <c r="A37" s="36">
        <v>35</v>
      </c>
      <c r="B37" s="6" t="s">
        <v>103</v>
      </c>
      <c r="C37" s="25" t="s">
        <v>96</v>
      </c>
      <c r="D37" s="4">
        <v>40699</v>
      </c>
      <c r="E37" s="3">
        <v>9</v>
      </c>
      <c r="F37" s="61">
        <v>0.4</v>
      </c>
      <c r="G37" s="61"/>
      <c r="H37" s="1">
        <f t="shared" si="0"/>
        <v>8.6</v>
      </c>
    </row>
    <row r="38" spans="1:8">
      <c r="A38" s="36">
        <v>36</v>
      </c>
      <c r="B38" s="6" t="s">
        <v>136</v>
      </c>
      <c r="C38" s="25" t="s">
        <v>72</v>
      </c>
      <c r="D38" s="4">
        <v>41226</v>
      </c>
      <c r="E38" s="3">
        <v>9</v>
      </c>
      <c r="F38" s="61">
        <v>0.45</v>
      </c>
      <c r="G38" s="61"/>
      <c r="H38" s="1">
        <f>SUM(E38-F38-G38)</f>
        <v>8.5500000000000007</v>
      </c>
    </row>
    <row r="39" spans="1:8">
      <c r="A39" s="36">
        <v>37</v>
      </c>
      <c r="B39" s="6" t="s">
        <v>113</v>
      </c>
      <c r="C39" s="25" t="s">
        <v>98</v>
      </c>
      <c r="D39" s="4">
        <v>41041</v>
      </c>
      <c r="E39" s="3">
        <v>9</v>
      </c>
      <c r="F39" s="61">
        <v>0.45</v>
      </c>
      <c r="G39" s="61"/>
      <c r="H39" s="1">
        <f>SUM(E39-F39-G39)</f>
        <v>8.5500000000000007</v>
      </c>
    </row>
    <row r="40" spans="1:8">
      <c r="A40" s="36">
        <v>38</v>
      </c>
      <c r="B40" s="34" t="s">
        <v>129</v>
      </c>
      <c r="C40" s="25" t="s">
        <v>128</v>
      </c>
      <c r="D40" s="33">
        <v>40569</v>
      </c>
      <c r="E40" s="3">
        <v>9</v>
      </c>
      <c r="F40" s="61">
        <v>0.5</v>
      </c>
      <c r="G40" s="61"/>
      <c r="H40" s="1">
        <f t="shared" si="0"/>
        <v>8.5</v>
      </c>
    </row>
    <row r="41" spans="1:8">
      <c r="A41" s="36">
        <v>39</v>
      </c>
      <c r="B41" s="6" t="s">
        <v>139</v>
      </c>
      <c r="C41" s="15" t="s">
        <v>72</v>
      </c>
      <c r="D41" s="4">
        <v>41083</v>
      </c>
      <c r="E41" s="3">
        <v>9</v>
      </c>
      <c r="F41" s="61">
        <v>0.55000000000000004</v>
      </c>
      <c r="G41" s="61"/>
      <c r="H41" s="1">
        <f t="shared" si="0"/>
        <v>8.4499999999999993</v>
      </c>
    </row>
    <row r="42" spans="1:8">
      <c r="A42" s="36">
        <v>40</v>
      </c>
      <c r="B42" s="6" t="s">
        <v>109</v>
      </c>
      <c r="C42" s="25" t="s">
        <v>98</v>
      </c>
      <c r="D42" s="4">
        <v>40801</v>
      </c>
      <c r="E42" s="3">
        <v>9</v>
      </c>
      <c r="F42" s="61">
        <v>0.55000000000000004</v>
      </c>
      <c r="G42" s="61"/>
      <c r="H42" s="1">
        <f t="shared" si="0"/>
        <v>8.4499999999999993</v>
      </c>
    </row>
    <row r="43" spans="1:8">
      <c r="A43" s="36">
        <v>41</v>
      </c>
      <c r="B43" s="6" t="s">
        <v>122</v>
      </c>
      <c r="C43" s="25" t="s">
        <v>72</v>
      </c>
      <c r="D43" s="4">
        <v>40593</v>
      </c>
      <c r="E43" s="3">
        <v>9</v>
      </c>
      <c r="F43" s="61">
        <v>0.55000000000000004</v>
      </c>
      <c r="G43" s="61"/>
      <c r="H43" s="1">
        <f t="shared" si="0"/>
        <v>8.4499999999999993</v>
      </c>
    </row>
    <row r="44" spans="1:8">
      <c r="A44" s="36">
        <v>42</v>
      </c>
      <c r="B44" s="6" t="s">
        <v>137</v>
      </c>
      <c r="C44" s="25" t="s">
        <v>72</v>
      </c>
      <c r="D44" s="4">
        <v>40958</v>
      </c>
      <c r="E44" s="3">
        <v>9</v>
      </c>
      <c r="F44" s="61">
        <v>0.6</v>
      </c>
      <c r="G44" s="61"/>
      <c r="H44" s="1">
        <f t="shared" si="0"/>
        <v>8.4</v>
      </c>
    </row>
    <row r="45" spans="1:8">
      <c r="A45" s="36">
        <v>43</v>
      </c>
      <c r="B45" s="6" t="s">
        <v>134</v>
      </c>
      <c r="C45" s="15" t="s">
        <v>128</v>
      </c>
      <c r="D45" s="4">
        <v>41208</v>
      </c>
      <c r="E45" s="3">
        <v>9</v>
      </c>
      <c r="F45" s="61">
        <v>0.7</v>
      </c>
      <c r="G45" s="61"/>
      <c r="H45" s="1">
        <f t="shared" si="0"/>
        <v>8.3000000000000007</v>
      </c>
    </row>
    <row r="46" spans="1:8">
      <c r="A46" s="36">
        <v>44</v>
      </c>
      <c r="B46" s="6" t="s">
        <v>100</v>
      </c>
      <c r="C46" s="25" t="s">
        <v>98</v>
      </c>
      <c r="D46" s="4">
        <v>40915</v>
      </c>
      <c r="E46" s="3">
        <v>9</v>
      </c>
      <c r="F46" s="61">
        <v>0.75</v>
      </c>
      <c r="G46" s="61"/>
      <c r="H46" s="1">
        <f t="shared" si="0"/>
        <v>8.25</v>
      </c>
    </row>
    <row r="47" spans="1:8">
      <c r="A47" s="36">
        <v>45</v>
      </c>
      <c r="B47" s="34" t="s">
        <v>126</v>
      </c>
      <c r="C47" s="25" t="s">
        <v>21</v>
      </c>
      <c r="D47" s="4">
        <v>40982</v>
      </c>
      <c r="E47" s="3">
        <v>9</v>
      </c>
      <c r="F47" s="61">
        <v>0.95</v>
      </c>
      <c r="G47" s="61"/>
      <c r="H47" s="1">
        <f t="shared" si="0"/>
        <v>8.0500000000000007</v>
      </c>
    </row>
    <row r="48" spans="1:8">
      <c r="A48" s="36">
        <v>46</v>
      </c>
      <c r="B48" s="6" t="s">
        <v>120</v>
      </c>
      <c r="C48" s="25" t="s">
        <v>98</v>
      </c>
      <c r="D48" s="4">
        <v>40797</v>
      </c>
      <c r="E48" s="3">
        <v>9.5</v>
      </c>
      <c r="F48" s="61">
        <v>2.1</v>
      </c>
      <c r="G48" s="61"/>
      <c r="H48" s="1">
        <f t="shared" si="0"/>
        <v>7.4</v>
      </c>
    </row>
  </sheetData>
  <sortState ref="B3:I4">
    <sortCondition descending="1" ref="D3:D4"/>
  </sortState>
  <mergeCells count="1">
    <mergeCell ref="E1:H1"/>
  </mergeCells>
  <dataValidations count="1">
    <dataValidation type="custom" allowBlank="1" showInputMessage="1" showErrorMessage="1" sqref="H3:H48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34"/>
  <sheetViews>
    <sheetView topLeftCell="A66" workbookViewId="0">
      <selection activeCell="P39" sqref="P39"/>
    </sheetView>
  </sheetViews>
  <sheetFormatPr defaultRowHeight="15"/>
  <cols>
    <col min="1" max="1" width="3" bestFit="1" customWidth="1"/>
    <col min="2" max="2" width="30.5703125" bestFit="1" customWidth="1"/>
    <col min="3" max="3" width="25.85546875" bestFit="1" customWidth="1"/>
    <col min="4" max="4" width="10.7109375" style="15" bestFit="1" customWidth="1"/>
    <col min="5" max="5" width="5.5703125" bestFit="1" customWidth="1"/>
    <col min="6" max="6" width="7.5703125" bestFit="1" customWidth="1"/>
    <col min="7" max="7" width="5.5703125" bestFit="1" customWidth="1"/>
    <col min="8" max="8" width="6.85546875" customWidth="1"/>
    <col min="9" max="14" width="5.5703125" bestFit="1" customWidth="1"/>
    <col min="15" max="15" width="6" bestFit="1" customWidth="1"/>
    <col min="16" max="16" width="5.5703125" bestFit="1" customWidth="1"/>
    <col min="17" max="17" width="7.5703125" bestFit="1" customWidth="1"/>
    <col min="18" max="21" width="9.140625" hidden="1" customWidth="1"/>
    <col min="22" max="22" width="0.140625" customWidth="1"/>
  </cols>
  <sheetData>
    <row r="1" spans="1:23" ht="18.75" hidden="1">
      <c r="A1" s="24"/>
      <c r="B1" s="108" t="s">
        <v>95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3" ht="18.75" hidden="1">
      <c r="A2" s="24"/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24"/>
      <c r="S2" s="24"/>
      <c r="T2" s="24"/>
      <c r="U2" s="24"/>
      <c r="V2" s="24"/>
    </row>
    <row r="3" spans="1:23">
      <c r="B3" s="23" t="s">
        <v>18</v>
      </c>
      <c r="E3" s="112" t="s">
        <v>17</v>
      </c>
      <c r="F3" s="113"/>
      <c r="G3" s="113"/>
      <c r="H3" s="113"/>
      <c r="I3" s="115" t="s">
        <v>16</v>
      </c>
      <c r="J3" s="116"/>
      <c r="K3" s="116"/>
      <c r="L3" s="116"/>
      <c r="M3" s="123" t="s">
        <v>15</v>
      </c>
      <c r="N3" s="123"/>
      <c r="O3" s="123"/>
      <c r="P3" s="123"/>
    </row>
    <row r="4" spans="1:23" ht="30">
      <c r="B4" s="9" t="s">
        <v>8</v>
      </c>
      <c r="C4" s="9" t="s">
        <v>7</v>
      </c>
      <c r="D4" s="9" t="s">
        <v>6</v>
      </c>
      <c r="E4" s="22" t="s">
        <v>5</v>
      </c>
      <c r="F4" s="22" t="s">
        <v>13</v>
      </c>
      <c r="G4" s="22" t="s">
        <v>3</v>
      </c>
      <c r="H4" s="22" t="s">
        <v>14</v>
      </c>
      <c r="I4" s="21" t="s">
        <v>5</v>
      </c>
      <c r="J4" s="21" t="s">
        <v>13</v>
      </c>
      <c r="K4" s="21" t="s">
        <v>3</v>
      </c>
      <c r="L4" s="21" t="s">
        <v>12</v>
      </c>
      <c r="M4" s="20" t="s">
        <v>5</v>
      </c>
      <c r="N4" s="20" t="s">
        <v>4</v>
      </c>
      <c r="O4" s="20" t="s">
        <v>3</v>
      </c>
      <c r="P4" s="20" t="s">
        <v>11</v>
      </c>
      <c r="Q4" s="19" t="s">
        <v>10</v>
      </c>
    </row>
    <row r="5" spans="1:23" ht="16.5" customHeight="1">
      <c r="A5" s="180">
        <v>1</v>
      </c>
      <c r="B5" s="64" t="s">
        <v>40</v>
      </c>
      <c r="C5" s="65" t="s">
        <v>27</v>
      </c>
      <c r="D5" s="66">
        <v>42286</v>
      </c>
      <c r="E5" s="73">
        <v>10</v>
      </c>
      <c r="F5" s="68">
        <v>0.77500000000000002</v>
      </c>
      <c r="G5" s="68"/>
      <c r="H5" s="69">
        <f t="shared" ref="H5:H36" si="0">SUM(E5-F5-G5)</f>
        <v>9.2249999999999996</v>
      </c>
      <c r="I5" s="67">
        <v>10</v>
      </c>
      <c r="J5" s="68">
        <v>0.6</v>
      </c>
      <c r="K5" s="68"/>
      <c r="L5" s="69">
        <f t="shared" ref="L5:L36" si="1">SUM(I5-J5-K5)</f>
        <v>9.4</v>
      </c>
      <c r="M5" s="67">
        <v>10</v>
      </c>
      <c r="N5" s="68">
        <v>0.22500000000000001</v>
      </c>
      <c r="O5" s="68"/>
      <c r="P5" s="69">
        <f t="shared" ref="P5:P36" si="2">SUM(M5-N5-O5)</f>
        <v>9.7750000000000004</v>
      </c>
      <c r="Q5" s="71">
        <f t="shared" ref="Q5:Q36" si="3">SUM(H5+L5+P5)</f>
        <v>28.4</v>
      </c>
      <c r="R5" s="45"/>
      <c r="S5" s="45"/>
      <c r="T5" s="45"/>
      <c r="U5" s="45"/>
      <c r="V5" s="45"/>
      <c r="W5" s="147"/>
    </row>
    <row r="6" spans="1:23" ht="14.25" customHeight="1">
      <c r="A6" s="180">
        <v>2</v>
      </c>
      <c r="B6" s="64" t="s">
        <v>39</v>
      </c>
      <c r="C6" s="65" t="s">
        <v>0</v>
      </c>
      <c r="D6" s="66">
        <v>42572</v>
      </c>
      <c r="E6" s="73">
        <v>10</v>
      </c>
      <c r="F6" s="68">
        <v>0.75</v>
      </c>
      <c r="G6" s="68"/>
      <c r="H6" s="69">
        <f t="shared" si="0"/>
        <v>9.25</v>
      </c>
      <c r="I6" s="67">
        <v>10</v>
      </c>
      <c r="J6" s="68">
        <v>0.6</v>
      </c>
      <c r="K6" s="68"/>
      <c r="L6" s="69">
        <f t="shared" si="1"/>
        <v>9.4</v>
      </c>
      <c r="M6" s="67">
        <v>10</v>
      </c>
      <c r="N6" s="68">
        <v>0.4</v>
      </c>
      <c r="O6" s="68"/>
      <c r="P6" s="69">
        <f t="shared" si="2"/>
        <v>9.6</v>
      </c>
      <c r="Q6" s="71">
        <f t="shared" si="3"/>
        <v>28.25</v>
      </c>
      <c r="R6" s="45"/>
      <c r="S6" s="45"/>
      <c r="T6" s="45"/>
      <c r="U6" s="45"/>
      <c r="V6" s="45"/>
      <c r="W6" s="147"/>
    </row>
    <row r="7" spans="1:23">
      <c r="A7" s="180">
        <v>3</v>
      </c>
      <c r="B7" s="64" t="s">
        <v>62</v>
      </c>
      <c r="C7" s="65" t="s">
        <v>0</v>
      </c>
      <c r="D7" s="66">
        <v>42082</v>
      </c>
      <c r="E7" s="73">
        <v>10</v>
      </c>
      <c r="F7" s="68">
        <v>0.7</v>
      </c>
      <c r="G7" s="68"/>
      <c r="H7" s="69">
        <f t="shared" si="0"/>
        <v>9.3000000000000007</v>
      </c>
      <c r="I7" s="67">
        <v>10</v>
      </c>
      <c r="J7" s="68">
        <v>0.77500000000000002</v>
      </c>
      <c r="K7" s="68"/>
      <c r="L7" s="69">
        <f t="shared" si="1"/>
        <v>9.2249999999999996</v>
      </c>
      <c r="M7" s="67">
        <v>10</v>
      </c>
      <c r="N7" s="68">
        <v>0.35</v>
      </c>
      <c r="O7" s="68"/>
      <c r="P7" s="69">
        <f t="shared" si="2"/>
        <v>9.65</v>
      </c>
      <c r="Q7" s="71">
        <f t="shared" si="3"/>
        <v>28.174999999999997</v>
      </c>
      <c r="R7" s="45"/>
      <c r="S7" s="45"/>
      <c r="T7" s="45"/>
      <c r="U7" s="45"/>
      <c r="V7" s="45"/>
      <c r="W7" s="147"/>
    </row>
    <row r="8" spans="1:23">
      <c r="A8" s="44">
        <v>4</v>
      </c>
      <c r="B8" s="6" t="s">
        <v>54</v>
      </c>
      <c r="C8" s="25" t="s">
        <v>0</v>
      </c>
      <c r="D8" s="4">
        <v>42323</v>
      </c>
      <c r="E8" s="18">
        <v>10</v>
      </c>
      <c r="F8" s="2">
        <v>0.42499999999999999</v>
      </c>
      <c r="G8" s="2"/>
      <c r="H8" s="1">
        <f t="shared" si="0"/>
        <v>9.5749999999999993</v>
      </c>
      <c r="I8" s="3">
        <v>10</v>
      </c>
      <c r="J8" s="2">
        <v>1.175</v>
      </c>
      <c r="K8" s="2"/>
      <c r="L8" s="1">
        <f t="shared" si="1"/>
        <v>8.8249999999999993</v>
      </c>
      <c r="M8" s="3">
        <v>10</v>
      </c>
      <c r="N8" s="2">
        <v>0.3</v>
      </c>
      <c r="O8" s="2"/>
      <c r="P8" s="1">
        <f t="shared" si="2"/>
        <v>9.6999999999999993</v>
      </c>
      <c r="Q8" s="17">
        <f t="shared" si="3"/>
        <v>28.099999999999998</v>
      </c>
      <c r="W8" s="15"/>
    </row>
    <row r="9" spans="1:23">
      <c r="A9" s="44">
        <v>5</v>
      </c>
      <c r="B9" s="6" t="s">
        <v>51</v>
      </c>
      <c r="C9" s="25" t="s">
        <v>42</v>
      </c>
      <c r="D9" s="4">
        <v>42190</v>
      </c>
      <c r="E9" s="18">
        <v>10</v>
      </c>
      <c r="F9" s="2">
        <v>0.4</v>
      </c>
      <c r="G9" s="2"/>
      <c r="H9" s="1">
        <f t="shared" si="0"/>
        <v>9.6</v>
      </c>
      <c r="I9" s="3">
        <v>10</v>
      </c>
      <c r="J9" s="2">
        <v>0.85</v>
      </c>
      <c r="K9" s="2">
        <v>0.2</v>
      </c>
      <c r="L9" s="1">
        <f t="shared" si="1"/>
        <v>8.9500000000000011</v>
      </c>
      <c r="M9" s="3">
        <v>10</v>
      </c>
      <c r="N9" s="2">
        <v>0.47499999999999998</v>
      </c>
      <c r="O9" s="2"/>
      <c r="P9" s="1">
        <f t="shared" si="2"/>
        <v>9.5250000000000004</v>
      </c>
      <c r="Q9" s="17">
        <f t="shared" si="3"/>
        <v>28.075000000000003</v>
      </c>
      <c r="W9" s="15"/>
    </row>
    <row r="10" spans="1:23" ht="14.25" customHeight="1">
      <c r="A10" s="44">
        <v>6</v>
      </c>
      <c r="B10" s="6" t="s">
        <v>43</v>
      </c>
      <c r="C10" s="25" t="s">
        <v>42</v>
      </c>
      <c r="D10" s="4">
        <v>42056</v>
      </c>
      <c r="E10" s="3">
        <v>10</v>
      </c>
      <c r="F10" s="2">
        <v>0.45</v>
      </c>
      <c r="G10" s="2"/>
      <c r="H10" s="1">
        <f t="shared" si="0"/>
        <v>9.5500000000000007</v>
      </c>
      <c r="I10" s="3">
        <v>10</v>
      </c>
      <c r="J10" s="2">
        <v>0.97499999999999998</v>
      </c>
      <c r="K10" s="2"/>
      <c r="L10" s="1">
        <f t="shared" si="1"/>
        <v>9.0250000000000004</v>
      </c>
      <c r="M10" s="3">
        <v>10</v>
      </c>
      <c r="N10" s="2">
        <v>0.52500000000000002</v>
      </c>
      <c r="O10" s="2"/>
      <c r="P10" s="1">
        <f t="shared" si="2"/>
        <v>9.4749999999999996</v>
      </c>
      <c r="Q10" s="17">
        <f t="shared" si="3"/>
        <v>28.050000000000004</v>
      </c>
      <c r="W10" s="15"/>
    </row>
    <row r="11" spans="1:23" ht="14.25" customHeight="1">
      <c r="A11" s="44">
        <v>7</v>
      </c>
      <c r="B11" s="6" t="s">
        <v>53</v>
      </c>
      <c r="C11" s="42" t="s">
        <v>27</v>
      </c>
      <c r="D11" s="4">
        <v>42266</v>
      </c>
      <c r="E11" s="3">
        <v>10</v>
      </c>
      <c r="F11" s="2">
        <v>0.7</v>
      </c>
      <c r="G11" s="2"/>
      <c r="H11" s="1">
        <f t="shared" si="0"/>
        <v>9.3000000000000007</v>
      </c>
      <c r="I11" s="3">
        <v>10</v>
      </c>
      <c r="J11" s="2">
        <v>0.8</v>
      </c>
      <c r="K11" s="2"/>
      <c r="L11" s="1">
        <f t="shared" si="1"/>
        <v>9.1999999999999993</v>
      </c>
      <c r="M11" s="3">
        <v>10</v>
      </c>
      <c r="N11" s="2">
        <v>0.47499999999999998</v>
      </c>
      <c r="O11" s="2"/>
      <c r="P11" s="1">
        <f t="shared" si="2"/>
        <v>9.5250000000000004</v>
      </c>
      <c r="Q11" s="17">
        <f t="shared" si="3"/>
        <v>28.024999999999999</v>
      </c>
      <c r="R11" s="45"/>
      <c r="S11" s="45"/>
      <c r="T11" s="45"/>
      <c r="U11" s="45"/>
      <c r="V11" s="45"/>
    </row>
    <row r="12" spans="1:23">
      <c r="A12" s="44">
        <v>8</v>
      </c>
      <c r="B12" s="6" t="s">
        <v>48</v>
      </c>
      <c r="C12" s="25" t="s">
        <v>0</v>
      </c>
      <c r="D12" s="4">
        <v>42156</v>
      </c>
      <c r="E12" s="3">
        <v>10</v>
      </c>
      <c r="F12" s="63">
        <v>0.57499999999999996</v>
      </c>
      <c r="G12" s="63"/>
      <c r="H12" s="1">
        <f>SUM(E12-F12-G12)</f>
        <v>9.4250000000000007</v>
      </c>
      <c r="I12" s="3">
        <v>10</v>
      </c>
      <c r="J12" s="63">
        <v>0.92500000000000004</v>
      </c>
      <c r="K12" s="63"/>
      <c r="L12" s="1">
        <f>SUM(I12-J12-K12)</f>
        <v>9.0749999999999993</v>
      </c>
      <c r="M12" s="3">
        <v>10</v>
      </c>
      <c r="N12" s="63">
        <v>0.57499999999999996</v>
      </c>
      <c r="O12" s="63"/>
      <c r="P12" s="1">
        <f>SUM(M12-N12-O12)</f>
        <v>9.4250000000000007</v>
      </c>
      <c r="Q12" s="17">
        <f>SUM(H12+L12+P12)</f>
        <v>27.925000000000001</v>
      </c>
      <c r="R12" s="45"/>
      <c r="S12" s="45"/>
      <c r="T12" s="45"/>
      <c r="U12" s="45"/>
      <c r="V12" s="45"/>
    </row>
    <row r="13" spans="1:23" ht="14.25" customHeight="1">
      <c r="A13" s="44">
        <v>9</v>
      </c>
      <c r="B13" s="6" t="s">
        <v>87</v>
      </c>
      <c r="C13" s="25" t="s">
        <v>86</v>
      </c>
      <c r="D13" s="4">
        <v>42154</v>
      </c>
      <c r="E13" s="3">
        <v>10</v>
      </c>
      <c r="F13" s="2">
        <v>1.075</v>
      </c>
      <c r="G13" s="2"/>
      <c r="H13" s="1">
        <f>SUM(E13-F13-G13)</f>
        <v>8.9250000000000007</v>
      </c>
      <c r="I13" s="3">
        <v>10</v>
      </c>
      <c r="J13" s="2">
        <v>0.55000000000000004</v>
      </c>
      <c r="K13" s="2"/>
      <c r="L13" s="1">
        <f>SUM(I13-J13-K13)</f>
        <v>9.4499999999999993</v>
      </c>
      <c r="M13" s="3">
        <v>10</v>
      </c>
      <c r="N13" s="2">
        <v>0.45</v>
      </c>
      <c r="O13" s="2"/>
      <c r="P13" s="1">
        <f>SUM(M13-N13-O13)</f>
        <v>9.5500000000000007</v>
      </c>
      <c r="Q13" s="17">
        <f>SUM(H13+L13+P13)</f>
        <v>27.925000000000001</v>
      </c>
      <c r="W13" s="15"/>
    </row>
    <row r="14" spans="1:23">
      <c r="A14" s="44">
        <v>10</v>
      </c>
      <c r="B14" s="6" t="s">
        <v>68</v>
      </c>
      <c r="C14" s="25" t="s">
        <v>0</v>
      </c>
      <c r="D14" s="4">
        <v>42135</v>
      </c>
      <c r="E14" s="3">
        <v>10</v>
      </c>
      <c r="F14" s="2">
        <v>0.7</v>
      </c>
      <c r="G14" s="2"/>
      <c r="H14" s="1">
        <f t="shared" si="0"/>
        <v>9.3000000000000007</v>
      </c>
      <c r="I14" s="3">
        <v>10</v>
      </c>
      <c r="J14" s="2">
        <v>1</v>
      </c>
      <c r="K14" s="2"/>
      <c r="L14" s="1">
        <f t="shared" si="1"/>
        <v>9</v>
      </c>
      <c r="M14" s="3">
        <v>10</v>
      </c>
      <c r="N14" s="2">
        <v>0.42499999999999999</v>
      </c>
      <c r="O14" s="2"/>
      <c r="P14" s="1">
        <f t="shared" si="2"/>
        <v>9.5749999999999993</v>
      </c>
      <c r="Q14" s="17">
        <f t="shared" si="3"/>
        <v>27.875</v>
      </c>
      <c r="W14" s="15"/>
    </row>
    <row r="15" spans="1:23">
      <c r="A15" s="44">
        <v>11</v>
      </c>
      <c r="B15" s="6" t="s">
        <v>74</v>
      </c>
      <c r="C15" s="25" t="s">
        <v>27</v>
      </c>
      <c r="D15" s="4">
        <v>42192</v>
      </c>
      <c r="E15" s="3">
        <v>10</v>
      </c>
      <c r="F15" s="2">
        <v>0.67500000000000004</v>
      </c>
      <c r="G15" s="2"/>
      <c r="H15" s="1">
        <f>SUM(E15-F15-G15)</f>
        <v>9.3249999999999993</v>
      </c>
      <c r="I15" s="3">
        <v>10</v>
      </c>
      <c r="J15" s="2">
        <v>1.1000000000000001</v>
      </c>
      <c r="K15" s="2"/>
      <c r="L15" s="1">
        <f>SUM(I15-J15-K15)</f>
        <v>8.9</v>
      </c>
      <c r="M15" s="3">
        <v>10</v>
      </c>
      <c r="N15" s="2">
        <v>0.375</v>
      </c>
      <c r="O15" s="2"/>
      <c r="P15" s="1">
        <f>SUM(M15-N15-O15)</f>
        <v>9.625</v>
      </c>
      <c r="Q15" s="17">
        <f>SUM(H15+L15+P15)</f>
        <v>27.85</v>
      </c>
    </row>
    <row r="16" spans="1:23">
      <c r="A16" s="44">
        <v>12</v>
      </c>
      <c r="B16" s="37" t="s">
        <v>94</v>
      </c>
      <c r="C16" s="25" t="s">
        <v>86</v>
      </c>
      <c r="D16" s="26">
        <v>42177</v>
      </c>
      <c r="E16" s="3">
        <v>10</v>
      </c>
      <c r="F16" s="63">
        <v>0.55000000000000004</v>
      </c>
      <c r="G16" s="63"/>
      <c r="H16" s="1">
        <f>SUM(E16-F16-G16)</f>
        <v>9.4499999999999993</v>
      </c>
      <c r="I16" s="3">
        <v>10</v>
      </c>
      <c r="J16" s="63">
        <v>0.95</v>
      </c>
      <c r="K16" s="63"/>
      <c r="L16" s="1">
        <f>SUM(I16-J16-K16)</f>
        <v>9.0500000000000007</v>
      </c>
      <c r="M16" s="3">
        <v>10</v>
      </c>
      <c r="N16" s="63">
        <v>0.65</v>
      </c>
      <c r="O16" s="63"/>
      <c r="P16" s="1">
        <f>SUM(M16-N16-O16)</f>
        <v>9.35</v>
      </c>
      <c r="Q16" s="17">
        <f>SUM(H16+L16+P16)</f>
        <v>27.85</v>
      </c>
    </row>
    <row r="17" spans="1:17">
      <c r="A17" s="44">
        <v>13</v>
      </c>
      <c r="B17" s="37" t="s">
        <v>88</v>
      </c>
      <c r="C17" s="25" t="s">
        <v>86</v>
      </c>
      <c r="D17" s="4">
        <v>42153</v>
      </c>
      <c r="E17" s="3">
        <v>10</v>
      </c>
      <c r="F17" s="2">
        <v>0.65</v>
      </c>
      <c r="G17" s="2">
        <v>0.1</v>
      </c>
      <c r="H17" s="1">
        <f>SUM(E17-F17-G17)</f>
        <v>9.25</v>
      </c>
      <c r="I17" s="3">
        <v>10</v>
      </c>
      <c r="J17" s="2">
        <v>0.8</v>
      </c>
      <c r="K17" s="2"/>
      <c r="L17" s="1">
        <f>SUM(I17-J17-K17)</f>
        <v>9.1999999999999993</v>
      </c>
      <c r="M17" s="3">
        <v>10</v>
      </c>
      <c r="N17" s="2">
        <v>0.6</v>
      </c>
      <c r="O17" s="2"/>
      <c r="P17" s="1">
        <f>SUM(M17-N17-O17)</f>
        <v>9.4</v>
      </c>
      <c r="Q17" s="17">
        <f>SUM(H17+L17+P17)</f>
        <v>27.85</v>
      </c>
    </row>
    <row r="18" spans="1:17">
      <c r="A18" s="44">
        <v>14</v>
      </c>
      <c r="B18" s="37" t="s">
        <v>92</v>
      </c>
      <c r="C18" s="25" t="s">
        <v>86</v>
      </c>
      <c r="D18" s="26">
        <v>42612</v>
      </c>
      <c r="E18" s="3">
        <v>10</v>
      </c>
      <c r="F18" s="2">
        <v>0.65</v>
      </c>
      <c r="G18" s="2"/>
      <c r="H18" s="1">
        <f t="shared" si="0"/>
        <v>9.35</v>
      </c>
      <c r="I18" s="3">
        <v>10</v>
      </c>
      <c r="J18" s="2">
        <v>1.05</v>
      </c>
      <c r="K18" s="2"/>
      <c r="L18" s="1">
        <f t="shared" si="1"/>
        <v>8.9499999999999993</v>
      </c>
      <c r="M18" s="3">
        <v>10</v>
      </c>
      <c r="N18" s="2">
        <v>0.47499999999999998</v>
      </c>
      <c r="O18" s="2"/>
      <c r="P18" s="1">
        <f t="shared" si="2"/>
        <v>9.5250000000000004</v>
      </c>
      <c r="Q18" s="17">
        <f t="shared" si="3"/>
        <v>27.824999999999996</v>
      </c>
    </row>
    <row r="19" spans="1:17">
      <c r="A19" s="44">
        <v>15</v>
      </c>
      <c r="B19" s="6" t="s">
        <v>45</v>
      </c>
      <c r="C19" s="25" t="s">
        <v>0</v>
      </c>
      <c r="D19" s="4">
        <v>42037</v>
      </c>
      <c r="E19" s="3">
        <v>10</v>
      </c>
      <c r="F19" s="2">
        <v>0.7</v>
      </c>
      <c r="G19" s="2"/>
      <c r="H19" s="1">
        <f t="shared" si="0"/>
        <v>9.3000000000000007</v>
      </c>
      <c r="I19" s="3">
        <v>10</v>
      </c>
      <c r="J19" s="2">
        <v>1</v>
      </c>
      <c r="K19" s="2"/>
      <c r="L19" s="1">
        <f t="shared" si="1"/>
        <v>9</v>
      </c>
      <c r="M19" s="3">
        <v>10</v>
      </c>
      <c r="N19" s="2">
        <v>0.52500000000000002</v>
      </c>
      <c r="O19" s="2"/>
      <c r="P19" s="1">
        <f t="shared" si="2"/>
        <v>9.4749999999999996</v>
      </c>
      <c r="Q19" s="17">
        <f t="shared" si="3"/>
        <v>27.774999999999999</v>
      </c>
    </row>
    <row r="20" spans="1:17">
      <c r="A20" s="44">
        <v>16</v>
      </c>
      <c r="B20" s="6" t="s">
        <v>49</v>
      </c>
      <c r="C20" s="5" t="s">
        <v>0</v>
      </c>
      <c r="D20" s="4">
        <v>42278</v>
      </c>
      <c r="E20" s="18">
        <v>10</v>
      </c>
      <c r="F20" s="2">
        <v>0.92500000000000004</v>
      </c>
      <c r="G20" s="2"/>
      <c r="H20" s="1">
        <f>SUM(E20-F20-G20)</f>
        <v>9.0749999999999993</v>
      </c>
      <c r="I20" s="3">
        <v>10</v>
      </c>
      <c r="J20" s="2">
        <v>0.92500000000000004</v>
      </c>
      <c r="K20" s="2"/>
      <c r="L20" s="1">
        <f>SUM(I20-J20-K20)</f>
        <v>9.0749999999999993</v>
      </c>
      <c r="M20" s="3">
        <v>10</v>
      </c>
      <c r="N20" s="2">
        <v>0.45</v>
      </c>
      <c r="O20" s="2"/>
      <c r="P20" s="1">
        <f>SUM(M20-N20-O20)</f>
        <v>9.5500000000000007</v>
      </c>
      <c r="Q20" s="17">
        <f>SUM(H20+L20+P20)</f>
        <v>27.7</v>
      </c>
    </row>
    <row r="21" spans="1:17">
      <c r="A21" s="44">
        <v>17</v>
      </c>
      <c r="B21" s="6" t="s">
        <v>93</v>
      </c>
      <c r="C21" s="5" t="s">
        <v>86</v>
      </c>
      <c r="D21" s="4">
        <v>42256</v>
      </c>
      <c r="E21" s="18">
        <v>10</v>
      </c>
      <c r="F21" s="2">
        <v>0.85</v>
      </c>
      <c r="G21" s="2"/>
      <c r="H21" s="1">
        <f>SUM(E21-F21-G21)</f>
        <v>9.15</v>
      </c>
      <c r="I21" s="3">
        <v>10</v>
      </c>
      <c r="J21" s="2">
        <v>1.05</v>
      </c>
      <c r="K21" s="2"/>
      <c r="L21" s="1">
        <f>SUM(I21-J21-K21)</f>
        <v>8.9499999999999993</v>
      </c>
      <c r="M21" s="3">
        <v>10</v>
      </c>
      <c r="N21" s="2">
        <v>0.4</v>
      </c>
      <c r="O21" s="2"/>
      <c r="P21" s="1">
        <f>SUM(M21-N21-O21)</f>
        <v>9.6</v>
      </c>
      <c r="Q21" s="17">
        <f>SUM(H21+L21+P21)</f>
        <v>27.700000000000003</v>
      </c>
    </row>
    <row r="22" spans="1:17">
      <c r="A22" s="44">
        <v>18</v>
      </c>
      <c r="B22" s="6" t="s">
        <v>65</v>
      </c>
      <c r="C22" s="5" t="s">
        <v>42</v>
      </c>
      <c r="D22" s="4">
        <v>42443</v>
      </c>
      <c r="E22" s="18">
        <v>10</v>
      </c>
      <c r="F22" s="2">
        <v>0.67500000000000004</v>
      </c>
      <c r="G22" s="2"/>
      <c r="H22" s="1">
        <f t="shared" si="0"/>
        <v>9.3249999999999993</v>
      </c>
      <c r="I22" s="3">
        <v>10</v>
      </c>
      <c r="J22" s="2">
        <v>1</v>
      </c>
      <c r="K22" s="2"/>
      <c r="L22" s="1">
        <f t="shared" si="1"/>
        <v>9</v>
      </c>
      <c r="M22" s="3">
        <v>10</v>
      </c>
      <c r="N22" s="2">
        <v>0.67500000000000004</v>
      </c>
      <c r="O22" s="2"/>
      <c r="P22" s="1">
        <f t="shared" si="2"/>
        <v>9.3249999999999993</v>
      </c>
      <c r="Q22" s="17">
        <f t="shared" si="3"/>
        <v>27.65</v>
      </c>
    </row>
    <row r="23" spans="1:17">
      <c r="A23" s="44">
        <v>19</v>
      </c>
      <c r="B23" s="6" t="s">
        <v>81</v>
      </c>
      <c r="C23" s="5" t="s">
        <v>80</v>
      </c>
      <c r="D23" s="4">
        <v>42324</v>
      </c>
      <c r="E23" s="18">
        <v>10</v>
      </c>
      <c r="F23" s="2">
        <v>0.8</v>
      </c>
      <c r="G23" s="2"/>
      <c r="H23" s="1">
        <f t="shared" si="0"/>
        <v>9.1999999999999993</v>
      </c>
      <c r="I23" s="3">
        <v>10</v>
      </c>
      <c r="J23" s="2">
        <v>1.25</v>
      </c>
      <c r="K23" s="2"/>
      <c r="L23" s="1">
        <f t="shared" si="1"/>
        <v>8.75</v>
      </c>
      <c r="M23" s="3">
        <v>10</v>
      </c>
      <c r="N23" s="2">
        <v>0.3</v>
      </c>
      <c r="O23" s="2"/>
      <c r="P23" s="1">
        <f t="shared" si="2"/>
        <v>9.6999999999999993</v>
      </c>
      <c r="Q23" s="17">
        <f t="shared" si="3"/>
        <v>27.65</v>
      </c>
    </row>
    <row r="24" spans="1:17">
      <c r="A24" s="44">
        <v>20</v>
      </c>
      <c r="B24" s="6" t="s">
        <v>63</v>
      </c>
      <c r="C24" s="25" t="s">
        <v>27</v>
      </c>
      <c r="D24" s="4">
        <v>42248</v>
      </c>
      <c r="E24" s="18">
        <v>10</v>
      </c>
      <c r="F24" s="2">
        <v>0.95</v>
      </c>
      <c r="G24" s="2"/>
      <c r="H24" s="1">
        <f t="shared" si="0"/>
        <v>9.0500000000000007</v>
      </c>
      <c r="I24" s="3">
        <v>10</v>
      </c>
      <c r="J24" s="2">
        <v>0.7</v>
      </c>
      <c r="K24" s="2"/>
      <c r="L24" s="1">
        <f t="shared" si="1"/>
        <v>9.3000000000000007</v>
      </c>
      <c r="M24" s="3">
        <v>10</v>
      </c>
      <c r="N24" s="2">
        <v>0.72499999999999998</v>
      </c>
      <c r="O24" s="2"/>
      <c r="P24" s="1">
        <f t="shared" si="2"/>
        <v>9.2750000000000004</v>
      </c>
      <c r="Q24" s="17">
        <f t="shared" si="3"/>
        <v>27.625</v>
      </c>
    </row>
    <row r="25" spans="1:17">
      <c r="A25" s="44">
        <v>21</v>
      </c>
      <c r="B25" s="6" t="s">
        <v>44</v>
      </c>
      <c r="C25" s="25" t="s">
        <v>0</v>
      </c>
      <c r="D25" s="4">
        <v>42367</v>
      </c>
      <c r="E25" s="18">
        <v>10</v>
      </c>
      <c r="F25" s="2">
        <v>0.67500000000000004</v>
      </c>
      <c r="G25" s="2"/>
      <c r="H25" s="1">
        <f t="shared" si="0"/>
        <v>9.3249999999999993</v>
      </c>
      <c r="I25" s="3">
        <v>10</v>
      </c>
      <c r="J25" s="2">
        <v>1.05</v>
      </c>
      <c r="K25" s="2"/>
      <c r="L25" s="1">
        <f t="shared" si="1"/>
        <v>8.9499999999999993</v>
      </c>
      <c r="M25" s="3">
        <v>10</v>
      </c>
      <c r="N25" s="2">
        <v>0.67500000000000004</v>
      </c>
      <c r="O25" s="2"/>
      <c r="P25" s="1">
        <f t="shared" si="2"/>
        <v>9.3249999999999993</v>
      </c>
      <c r="Q25" s="17">
        <f t="shared" si="3"/>
        <v>27.599999999999998</v>
      </c>
    </row>
    <row r="26" spans="1:17">
      <c r="A26" s="44">
        <v>22</v>
      </c>
      <c r="B26" s="6" t="s">
        <v>38</v>
      </c>
      <c r="C26" s="25" t="s">
        <v>0</v>
      </c>
      <c r="D26" s="4">
        <v>42112</v>
      </c>
      <c r="E26" s="18">
        <v>10</v>
      </c>
      <c r="F26" s="2">
        <v>0.72499999999999998</v>
      </c>
      <c r="G26" s="2"/>
      <c r="H26" s="1">
        <f t="shared" si="0"/>
        <v>9.2750000000000004</v>
      </c>
      <c r="I26" s="3">
        <v>10</v>
      </c>
      <c r="J26" s="2">
        <v>1.2</v>
      </c>
      <c r="K26" s="2"/>
      <c r="L26" s="1">
        <f t="shared" si="1"/>
        <v>8.8000000000000007</v>
      </c>
      <c r="M26" s="3">
        <v>10</v>
      </c>
      <c r="N26" s="2">
        <v>0.5</v>
      </c>
      <c r="O26" s="2"/>
      <c r="P26" s="1">
        <f t="shared" si="2"/>
        <v>9.5</v>
      </c>
      <c r="Q26" s="17">
        <f t="shared" si="3"/>
        <v>27.575000000000003</v>
      </c>
    </row>
    <row r="27" spans="1:17">
      <c r="A27" s="36">
        <v>23</v>
      </c>
      <c r="B27" s="6" t="s">
        <v>89</v>
      </c>
      <c r="C27" s="25" t="s">
        <v>86</v>
      </c>
      <c r="D27" s="4">
        <v>42654</v>
      </c>
      <c r="E27" s="18">
        <v>10</v>
      </c>
      <c r="F27" s="2">
        <v>0.9</v>
      </c>
      <c r="G27" s="2"/>
      <c r="H27" s="1">
        <f>SUM(E27-F27-G27)</f>
        <v>9.1</v>
      </c>
      <c r="I27" s="3">
        <v>10</v>
      </c>
      <c r="J27" s="2">
        <v>1.1499999999999999</v>
      </c>
      <c r="K27" s="2"/>
      <c r="L27" s="1">
        <f>SUM(I27-J27-K27)</f>
        <v>8.85</v>
      </c>
      <c r="M27" s="3">
        <v>10</v>
      </c>
      <c r="N27" s="2">
        <v>0.47499999999999998</v>
      </c>
      <c r="O27" s="2"/>
      <c r="P27" s="1">
        <f>SUM(M27-N27-O27)</f>
        <v>9.5250000000000004</v>
      </c>
      <c r="Q27" s="17">
        <f>SUM(H27+L27+P27)</f>
        <v>27.475000000000001</v>
      </c>
    </row>
    <row r="28" spans="1:17">
      <c r="A28" s="36">
        <v>24</v>
      </c>
      <c r="B28" s="6" t="s">
        <v>85</v>
      </c>
      <c r="C28" s="25" t="s">
        <v>27</v>
      </c>
      <c r="D28" s="4">
        <v>42020</v>
      </c>
      <c r="E28" s="18">
        <v>10</v>
      </c>
      <c r="F28" s="2">
        <v>1.0249999999999999</v>
      </c>
      <c r="G28" s="2"/>
      <c r="H28" s="1">
        <f>SUM(E28-F28-G28)</f>
        <v>8.9749999999999996</v>
      </c>
      <c r="I28" s="3">
        <v>10</v>
      </c>
      <c r="J28" s="2">
        <v>0.9</v>
      </c>
      <c r="K28" s="2"/>
      <c r="L28" s="1">
        <f>SUM(I28-J28-K28)</f>
        <v>9.1</v>
      </c>
      <c r="M28" s="3">
        <v>10</v>
      </c>
      <c r="N28" s="2">
        <v>0.6</v>
      </c>
      <c r="O28" s="2"/>
      <c r="P28" s="1">
        <f>SUM(M28-N28-O28)</f>
        <v>9.4</v>
      </c>
      <c r="Q28" s="17">
        <f>SUM(H28+L28+P28)</f>
        <v>27.475000000000001</v>
      </c>
    </row>
    <row r="29" spans="1:17">
      <c r="A29" s="36">
        <v>25</v>
      </c>
      <c r="B29" s="6" t="s">
        <v>73</v>
      </c>
      <c r="C29" s="25" t="s">
        <v>72</v>
      </c>
      <c r="D29" s="4">
        <v>42132</v>
      </c>
      <c r="E29" s="18">
        <v>10</v>
      </c>
      <c r="F29" s="2">
        <v>1.2250000000000001</v>
      </c>
      <c r="G29" s="2"/>
      <c r="H29" s="1">
        <f t="shared" si="0"/>
        <v>8.7750000000000004</v>
      </c>
      <c r="I29" s="3">
        <v>10</v>
      </c>
      <c r="J29" s="2">
        <v>0.75</v>
      </c>
      <c r="K29" s="2"/>
      <c r="L29" s="1">
        <f t="shared" si="1"/>
        <v>9.25</v>
      </c>
      <c r="M29" s="3">
        <v>10</v>
      </c>
      <c r="N29" s="2">
        <v>0.65</v>
      </c>
      <c r="O29" s="2"/>
      <c r="P29" s="1">
        <f t="shared" si="2"/>
        <v>9.35</v>
      </c>
      <c r="Q29" s="17">
        <f t="shared" si="3"/>
        <v>27.375</v>
      </c>
    </row>
    <row r="30" spans="1:17">
      <c r="A30" s="36">
        <v>26</v>
      </c>
      <c r="B30" s="6" t="s">
        <v>59</v>
      </c>
      <c r="C30" s="25" t="s">
        <v>0</v>
      </c>
      <c r="D30" s="4">
        <v>42069</v>
      </c>
      <c r="E30" s="18">
        <v>10</v>
      </c>
      <c r="F30" s="2">
        <v>1.25</v>
      </c>
      <c r="G30" s="2"/>
      <c r="H30" s="1">
        <f t="shared" si="0"/>
        <v>8.75</v>
      </c>
      <c r="I30" s="3">
        <v>10</v>
      </c>
      <c r="J30" s="2">
        <v>0.95</v>
      </c>
      <c r="K30" s="2"/>
      <c r="L30" s="1">
        <f t="shared" si="1"/>
        <v>9.0500000000000007</v>
      </c>
      <c r="M30" s="3">
        <v>10</v>
      </c>
      <c r="N30" s="2">
        <v>0.47499999999999998</v>
      </c>
      <c r="O30" s="2"/>
      <c r="P30" s="1">
        <f t="shared" si="2"/>
        <v>9.5250000000000004</v>
      </c>
      <c r="Q30" s="17">
        <f t="shared" si="3"/>
        <v>27.325000000000003</v>
      </c>
    </row>
    <row r="31" spans="1:17">
      <c r="A31" s="36">
        <v>27</v>
      </c>
      <c r="B31" s="6" t="s">
        <v>82</v>
      </c>
      <c r="C31" s="25" t="s">
        <v>72</v>
      </c>
      <c r="D31" s="4">
        <v>42579</v>
      </c>
      <c r="E31" s="18">
        <v>10</v>
      </c>
      <c r="F31" s="2">
        <v>0.6</v>
      </c>
      <c r="G31" s="2"/>
      <c r="H31" s="1">
        <f t="shared" si="0"/>
        <v>9.4</v>
      </c>
      <c r="I31" s="3">
        <v>10</v>
      </c>
      <c r="J31" s="2">
        <v>1.5</v>
      </c>
      <c r="K31" s="2"/>
      <c r="L31" s="1">
        <f t="shared" si="1"/>
        <v>8.5</v>
      </c>
      <c r="M31" s="3">
        <v>10</v>
      </c>
      <c r="N31" s="2">
        <v>0.75</v>
      </c>
      <c r="O31" s="2"/>
      <c r="P31" s="1">
        <f t="shared" si="2"/>
        <v>9.25</v>
      </c>
      <c r="Q31" s="17">
        <f t="shared" si="3"/>
        <v>27.15</v>
      </c>
    </row>
    <row r="32" spans="1:17">
      <c r="A32" s="36">
        <v>28</v>
      </c>
      <c r="B32" s="6" t="s">
        <v>91</v>
      </c>
      <c r="C32" s="25" t="s">
        <v>90</v>
      </c>
      <c r="D32" s="4">
        <v>42231</v>
      </c>
      <c r="E32" s="18">
        <v>10</v>
      </c>
      <c r="F32" s="2">
        <v>1.5</v>
      </c>
      <c r="G32" s="2"/>
      <c r="H32" s="1">
        <f t="shared" si="0"/>
        <v>8.5</v>
      </c>
      <c r="I32" s="3">
        <v>10</v>
      </c>
      <c r="J32" s="2">
        <v>0.8</v>
      </c>
      <c r="K32" s="2"/>
      <c r="L32" s="1">
        <f t="shared" si="1"/>
        <v>9.1999999999999993</v>
      </c>
      <c r="M32" s="3">
        <v>10</v>
      </c>
      <c r="N32" s="2">
        <v>0.55000000000000004</v>
      </c>
      <c r="O32" s="2"/>
      <c r="P32" s="1">
        <f t="shared" si="2"/>
        <v>9.4499999999999993</v>
      </c>
      <c r="Q32" s="17">
        <f t="shared" si="3"/>
        <v>27.15</v>
      </c>
    </row>
    <row r="33" spans="1:17">
      <c r="A33" s="36">
        <v>29</v>
      </c>
      <c r="B33" s="37" t="s">
        <v>52</v>
      </c>
      <c r="C33" s="25" t="s">
        <v>21</v>
      </c>
      <c r="D33" s="26">
        <v>42146</v>
      </c>
      <c r="E33" s="18">
        <v>10</v>
      </c>
      <c r="F33" s="2">
        <v>1.8</v>
      </c>
      <c r="G33" s="2"/>
      <c r="H33" s="1">
        <f>SUM(E33-F33-G33)</f>
        <v>8.1999999999999993</v>
      </c>
      <c r="I33" s="3">
        <v>10</v>
      </c>
      <c r="J33" s="2">
        <v>0.8</v>
      </c>
      <c r="K33" s="2"/>
      <c r="L33" s="1">
        <f>SUM(I33-J33-K33)</f>
        <v>9.1999999999999993</v>
      </c>
      <c r="M33" s="3">
        <v>10</v>
      </c>
      <c r="N33" s="2">
        <v>0.3</v>
      </c>
      <c r="O33" s="2"/>
      <c r="P33" s="1">
        <f>SUM(M33-N33-O33)</f>
        <v>9.6999999999999993</v>
      </c>
      <c r="Q33" s="17">
        <f>SUM(H33+L33+P33)</f>
        <v>27.099999999999998</v>
      </c>
    </row>
    <row r="34" spans="1:17">
      <c r="A34" s="36">
        <v>30</v>
      </c>
      <c r="B34" s="6" t="s">
        <v>77</v>
      </c>
      <c r="C34" s="25" t="s">
        <v>72</v>
      </c>
      <c r="D34" s="4">
        <v>42143</v>
      </c>
      <c r="E34" s="18">
        <v>10</v>
      </c>
      <c r="F34" s="2">
        <v>1.2749999999999999</v>
      </c>
      <c r="G34" s="2"/>
      <c r="H34" s="1">
        <f>SUM(E34-F34-G34)</f>
        <v>8.7249999999999996</v>
      </c>
      <c r="I34" s="3">
        <v>10</v>
      </c>
      <c r="J34" s="2">
        <v>0.97499999999999998</v>
      </c>
      <c r="K34" s="2"/>
      <c r="L34" s="1">
        <f>SUM(I34-J34-K34)</f>
        <v>9.0250000000000004</v>
      </c>
      <c r="M34" s="3">
        <v>10</v>
      </c>
      <c r="N34" s="2">
        <v>0.65</v>
      </c>
      <c r="O34" s="2"/>
      <c r="P34" s="1">
        <f>SUM(M34-N34-O34)</f>
        <v>9.35</v>
      </c>
      <c r="Q34" s="17">
        <f>SUM(H34+L34+P34)</f>
        <v>27.1</v>
      </c>
    </row>
    <row r="35" spans="1:17">
      <c r="A35" s="36">
        <v>31</v>
      </c>
      <c r="B35" s="27" t="s">
        <v>55</v>
      </c>
      <c r="C35" s="25" t="s">
        <v>21</v>
      </c>
      <c r="D35" s="38">
        <v>42195</v>
      </c>
      <c r="E35" s="18">
        <v>10</v>
      </c>
      <c r="F35" s="2">
        <v>1.4</v>
      </c>
      <c r="G35" s="2"/>
      <c r="H35" s="1">
        <f t="shared" si="0"/>
        <v>8.6</v>
      </c>
      <c r="I35" s="3">
        <v>10</v>
      </c>
      <c r="J35" s="2">
        <v>1</v>
      </c>
      <c r="K35" s="2"/>
      <c r="L35" s="1">
        <f t="shared" si="1"/>
        <v>9</v>
      </c>
      <c r="M35" s="3">
        <v>10</v>
      </c>
      <c r="N35" s="2">
        <v>0.52500000000000002</v>
      </c>
      <c r="O35" s="2"/>
      <c r="P35" s="1">
        <f t="shared" si="2"/>
        <v>9.4749999999999996</v>
      </c>
      <c r="Q35" s="17">
        <f t="shared" si="3"/>
        <v>27.075000000000003</v>
      </c>
    </row>
    <row r="36" spans="1:17">
      <c r="A36" s="36">
        <v>32</v>
      </c>
      <c r="B36" s="6" t="s">
        <v>58</v>
      </c>
      <c r="C36" s="25" t="s">
        <v>46</v>
      </c>
      <c r="D36" s="4">
        <v>42243</v>
      </c>
      <c r="E36" s="18">
        <v>10</v>
      </c>
      <c r="F36" s="2">
        <v>1.9</v>
      </c>
      <c r="G36" s="2"/>
      <c r="H36" s="1">
        <f t="shared" si="0"/>
        <v>8.1</v>
      </c>
      <c r="I36" s="3">
        <v>10</v>
      </c>
      <c r="J36" s="2">
        <v>0.8</v>
      </c>
      <c r="K36" s="2"/>
      <c r="L36" s="1">
        <f t="shared" si="1"/>
        <v>9.1999999999999993</v>
      </c>
      <c r="M36" s="3">
        <v>10</v>
      </c>
      <c r="N36" s="2">
        <v>0.27500000000000002</v>
      </c>
      <c r="O36" s="2"/>
      <c r="P36" s="1">
        <f t="shared" si="2"/>
        <v>9.7249999999999996</v>
      </c>
      <c r="Q36" s="17">
        <f t="shared" si="3"/>
        <v>27.024999999999999</v>
      </c>
    </row>
    <row r="37" spans="1:17">
      <c r="A37" s="36">
        <v>33</v>
      </c>
      <c r="B37" s="6" t="s">
        <v>70</v>
      </c>
      <c r="C37" s="25" t="s">
        <v>0</v>
      </c>
      <c r="D37" s="4">
        <v>42158</v>
      </c>
      <c r="E37" s="18">
        <v>10</v>
      </c>
      <c r="F37" s="2">
        <v>0.375</v>
      </c>
      <c r="G37" s="2"/>
      <c r="H37" s="1">
        <f t="shared" ref="H37:H55" si="4">SUM(E37-F37-G37)</f>
        <v>9.625</v>
      </c>
      <c r="I37" s="3">
        <v>9</v>
      </c>
      <c r="J37" s="2">
        <v>1.125</v>
      </c>
      <c r="K37" s="2">
        <v>0.3</v>
      </c>
      <c r="L37" s="1">
        <f t="shared" ref="L37:L55" si="5">SUM(I37-J37-K37)</f>
        <v>7.5750000000000002</v>
      </c>
      <c r="M37" s="3">
        <v>10</v>
      </c>
      <c r="N37" s="2">
        <v>0.375</v>
      </c>
      <c r="O37" s="2"/>
      <c r="P37" s="1">
        <f t="shared" ref="P37:P55" si="6">SUM(M37-N37-O37)</f>
        <v>9.625</v>
      </c>
      <c r="Q37" s="17">
        <f t="shared" ref="Q37:Q55" si="7">SUM(H37+L37+P37)</f>
        <v>26.824999999999999</v>
      </c>
    </row>
    <row r="38" spans="1:17">
      <c r="A38" s="36">
        <v>34</v>
      </c>
      <c r="B38" s="6" t="s">
        <v>50</v>
      </c>
      <c r="C38" s="25" t="s">
        <v>21</v>
      </c>
      <c r="D38" s="4">
        <v>42495</v>
      </c>
      <c r="E38" s="18">
        <v>10</v>
      </c>
      <c r="F38" s="2">
        <v>1.425</v>
      </c>
      <c r="G38" s="2"/>
      <c r="H38" s="1">
        <f t="shared" si="4"/>
        <v>8.5749999999999993</v>
      </c>
      <c r="I38" s="3">
        <v>10</v>
      </c>
      <c r="J38" s="2">
        <v>1.1000000000000001</v>
      </c>
      <c r="K38" s="2"/>
      <c r="L38" s="1">
        <f t="shared" si="5"/>
        <v>8.9</v>
      </c>
      <c r="M38" s="3">
        <v>10</v>
      </c>
      <c r="N38" s="2">
        <v>0.92500000000000004</v>
      </c>
      <c r="O38" s="2"/>
      <c r="P38" s="1">
        <f t="shared" si="6"/>
        <v>9.0749999999999993</v>
      </c>
      <c r="Q38" s="17">
        <f t="shared" si="7"/>
        <v>26.55</v>
      </c>
    </row>
    <row r="39" spans="1:17">
      <c r="A39" s="36">
        <v>35</v>
      </c>
      <c r="B39" s="6" t="s">
        <v>75</v>
      </c>
      <c r="C39" s="25" t="s">
        <v>72</v>
      </c>
      <c r="D39" s="4">
        <v>42557</v>
      </c>
      <c r="E39" s="18">
        <v>10</v>
      </c>
      <c r="F39" s="2">
        <v>1.175</v>
      </c>
      <c r="G39" s="2"/>
      <c r="H39" s="1">
        <f t="shared" si="4"/>
        <v>8.8249999999999993</v>
      </c>
      <c r="I39" s="3">
        <v>10</v>
      </c>
      <c r="J39" s="2">
        <v>1.1000000000000001</v>
      </c>
      <c r="K39" s="2"/>
      <c r="L39" s="1">
        <f t="shared" si="5"/>
        <v>8.9</v>
      </c>
      <c r="M39" s="3">
        <v>9.5</v>
      </c>
      <c r="N39" s="2">
        <v>0.8</v>
      </c>
      <c r="O39" s="2"/>
      <c r="P39" s="1">
        <f t="shared" si="6"/>
        <v>8.6999999999999993</v>
      </c>
      <c r="Q39" s="17">
        <f t="shared" si="7"/>
        <v>26.425000000000001</v>
      </c>
    </row>
    <row r="40" spans="1:17">
      <c r="A40" s="36">
        <v>36</v>
      </c>
      <c r="B40" s="6" t="s">
        <v>79</v>
      </c>
      <c r="C40" s="25" t="s">
        <v>46</v>
      </c>
      <c r="D40" s="4">
        <v>42150</v>
      </c>
      <c r="E40" s="18">
        <v>10</v>
      </c>
      <c r="F40" s="2">
        <v>1.3</v>
      </c>
      <c r="G40" s="2"/>
      <c r="H40" s="1">
        <f t="shared" si="4"/>
        <v>8.6999999999999993</v>
      </c>
      <c r="I40" s="3">
        <v>10</v>
      </c>
      <c r="J40" s="2">
        <v>1.8</v>
      </c>
      <c r="K40" s="2"/>
      <c r="L40" s="1">
        <f t="shared" si="5"/>
        <v>8.1999999999999993</v>
      </c>
      <c r="M40" s="3">
        <v>10</v>
      </c>
      <c r="N40" s="2">
        <v>0.47499999999999998</v>
      </c>
      <c r="O40" s="2"/>
      <c r="P40" s="1">
        <f t="shared" si="6"/>
        <v>9.5250000000000004</v>
      </c>
      <c r="Q40" s="17">
        <f t="shared" si="7"/>
        <v>26.424999999999997</v>
      </c>
    </row>
    <row r="41" spans="1:17">
      <c r="A41" s="36">
        <v>37</v>
      </c>
      <c r="B41" s="37" t="s">
        <v>57</v>
      </c>
      <c r="C41" s="25" t="s">
        <v>21</v>
      </c>
      <c r="D41" s="26">
        <v>42713</v>
      </c>
      <c r="E41" s="18">
        <v>10</v>
      </c>
      <c r="F41" s="2">
        <v>1.2749999999999999</v>
      </c>
      <c r="G41" s="2"/>
      <c r="H41" s="1">
        <f t="shared" si="4"/>
        <v>8.7249999999999996</v>
      </c>
      <c r="I41" s="3">
        <v>10</v>
      </c>
      <c r="J41" s="2">
        <v>1.5</v>
      </c>
      <c r="K41" s="2"/>
      <c r="L41" s="1">
        <f t="shared" si="5"/>
        <v>8.5</v>
      </c>
      <c r="M41" s="3">
        <v>9.5</v>
      </c>
      <c r="N41" s="2">
        <v>0.5</v>
      </c>
      <c r="O41" s="2"/>
      <c r="P41" s="1">
        <f t="shared" si="6"/>
        <v>9</v>
      </c>
      <c r="Q41" s="17">
        <f t="shared" si="7"/>
        <v>26.225000000000001</v>
      </c>
    </row>
    <row r="42" spans="1:17">
      <c r="A42" s="36">
        <v>38</v>
      </c>
      <c r="B42" s="34" t="s">
        <v>41</v>
      </c>
      <c r="C42" s="25" t="s">
        <v>21</v>
      </c>
      <c r="D42" s="33">
        <v>42208</v>
      </c>
      <c r="E42" s="18">
        <v>10</v>
      </c>
      <c r="F42" s="2">
        <v>1.875</v>
      </c>
      <c r="G42" s="2"/>
      <c r="H42" s="1">
        <f t="shared" si="4"/>
        <v>8.125</v>
      </c>
      <c r="I42" s="3">
        <v>10</v>
      </c>
      <c r="J42" s="2">
        <v>1.1499999999999999</v>
      </c>
      <c r="K42" s="2"/>
      <c r="L42" s="1">
        <f t="shared" si="5"/>
        <v>8.85</v>
      </c>
      <c r="M42" s="3">
        <v>10</v>
      </c>
      <c r="N42" s="2">
        <v>0.77500000000000002</v>
      </c>
      <c r="O42" s="2"/>
      <c r="P42" s="1">
        <f t="shared" si="6"/>
        <v>9.2249999999999996</v>
      </c>
      <c r="Q42" s="17">
        <f t="shared" si="7"/>
        <v>26.200000000000003</v>
      </c>
    </row>
    <row r="43" spans="1:17">
      <c r="A43" s="36">
        <v>39</v>
      </c>
      <c r="B43" s="6" t="s">
        <v>76</v>
      </c>
      <c r="C43" s="25" t="s">
        <v>46</v>
      </c>
      <c r="D43" s="4">
        <v>42404</v>
      </c>
      <c r="E43" s="18">
        <v>10</v>
      </c>
      <c r="F43" s="2">
        <v>1.65</v>
      </c>
      <c r="G43" s="2"/>
      <c r="H43" s="1">
        <f t="shared" si="4"/>
        <v>8.35</v>
      </c>
      <c r="I43" s="3">
        <v>10</v>
      </c>
      <c r="J43" s="2">
        <v>1.8</v>
      </c>
      <c r="K43" s="2"/>
      <c r="L43" s="1">
        <f t="shared" si="5"/>
        <v>8.1999999999999993</v>
      </c>
      <c r="M43" s="3">
        <v>10</v>
      </c>
      <c r="N43" s="2">
        <v>0.55000000000000004</v>
      </c>
      <c r="O43" s="2"/>
      <c r="P43" s="1">
        <f t="shared" si="6"/>
        <v>9.4499999999999993</v>
      </c>
      <c r="Q43" s="17">
        <f t="shared" si="7"/>
        <v>25.999999999999996</v>
      </c>
    </row>
    <row r="44" spans="1:17">
      <c r="A44" s="36">
        <v>40</v>
      </c>
      <c r="B44" s="6" t="s">
        <v>60</v>
      </c>
      <c r="C44" s="25" t="s">
        <v>21</v>
      </c>
      <c r="D44" s="4">
        <v>42483</v>
      </c>
      <c r="E44" s="18">
        <v>10</v>
      </c>
      <c r="F44" s="2">
        <v>2.15</v>
      </c>
      <c r="G44" s="2"/>
      <c r="H44" s="1">
        <f t="shared" si="4"/>
        <v>7.85</v>
      </c>
      <c r="I44" s="3">
        <v>10</v>
      </c>
      <c r="J44" s="2">
        <v>1.2250000000000001</v>
      </c>
      <c r="K44" s="2"/>
      <c r="L44" s="1">
        <f t="shared" si="5"/>
        <v>8.7750000000000004</v>
      </c>
      <c r="M44" s="3">
        <v>10</v>
      </c>
      <c r="N44" s="2">
        <v>0.82499999999999996</v>
      </c>
      <c r="O44" s="2"/>
      <c r="P44" s="1">
        <f t="shared" si="6"/>
        <v>9.1750000000000007</v>
      </c>
      <c r="Q44" s="17">
        <f t="shared" si="7"/>
        <v>25.8</v>
      </c>
    </row>
    <row r="45" spans="1:17">
      <c r="A45" s="36">
        <v>41</v>
      </c>
      <c r="B45" s="6" t="s">
        <v>71</v>
      </c>
      <c r="C45" s="25" t="s">
        <v>46</v>
      </c>
      <c r="D45" s="4">
        <v>42488</v>
      </c>
      <c r="E45" s="18">
        <v>10</v>
      </c>
      <c r="F45" s="2">
        <v>2.15</v>
      </c>
      <c r="G45" s="2"/>
      <c r="H45" s="1">
        <f t="shared" si="4"/>
        <v>7.85</v>
      </c>
      <c r="I45" s="3">
        <v>10</v>
      </c>
      <c r="J45" s="2">
        <v>1.2</v>
      </c>
      <c r="K45" s="2"/>
      <c r="L45" s="1">
        <f t="shared" si="5"/>
        <v>8.8000000000000007</v>
      </c>
      <c r="M45" s="3">
        <v>9.5</v>
      </c>
      <c r="N45" s="2">
        <v>0.4</v>
      </c>
      <c r="O45" s="2"/>
      <c r="P45" s="1">
        <f t="shared" si="6"/>
        <v>9.1</v>
      </c>
      <c r="Q45" s="17">
        <f t="shared" si="7"/>
        <v>25.75</v>
      </c>
    </row>
    <row r="46" spans="1:17">
      <c r="A46" s="36">
        <v>42</v>
      </c>
      <c r="B46" s="37" t="s">
        <v>67</v>
      </c>
      <c r="C46" s="25" t="s">
        <v>21</v>
      </c>
      <c r="D46" s="26">
        <v>42407</v>
      </c>
      <c r="E46" s="18">
        <v>10</v>
      </c>
      <c r="F46" s="2">
        <v>1.4750000000000001</v>
      </c>
      <c r="G46" s="2">
        <v>0.1</v>
      </c>
      <c r="H46" s="1">
        <f t="shared" si="4"/>
        <v>8.4250000000000007</v>
      </c>
      <c r="I46" s="3">
        <v>10</v>
      </c>
      <c r="J46" s="2">
        <v>2.0499999999999998</v>
      </c>
      <c r="K46" s="2"/>
      <c r="L46" s="1">
        <f t="shared" si="5"/>
        <v>7.95</v>
      </c>
      <c r="M46" s="3">
        <v>10</v>
      </c>
      <c r="N46" s="2">
        <v>0.65</v>
      </c>
      <c r="O46" s="2"/>
      <c r="P46" s="1">
        <f t="shared" si="6"/>
        <v>9.35</v>
      </c>
      <c r="Q46" s="17">
        <f t="shared" si="7"/>
        <v>25.725000000000001</v>
      </c>
    </row>
    <row r="47" spans="1:17">
      <c r="A47" s="36">
        <v>43</v>
      </c>
      <c r="B47" s="6" t="s">
        <v>78</v>
      </c>
      <c r="C47" s="25" t="s">
        <v>46</v>
      </c>
      <c r="D47" s="4">
        <v>42395</v>
      </c>
      <c r="E47" s="18">
        <v>10</v>
      </c>
      <c r="F47" s="2">
        <v>1.9</v>
      </c>
      <c r="G47" s="2"/>
      <c r="H47" s="1">
        <f t="shared" si="4"/>
        <v>8.1</v>
      </c>
      <c r="I47" s="3">
        <v>10</v>
      </c>
      <c r="J47" s="2">
        <v>1.6</v>
      </c>
      <c r="K47" s="2"/>
      <c r="L47" s="1">
        <f t="shared" si="5"/>
        <v>8.4</v>
      </c>
      <c r="M47" s="3">
        <v>10</v>
      </c>
      <c r="N47" s="2">
        <v>0.77500000000000002</v>
      </c>
      <c r="O47" s="2"/>
      <c r="P47" s="1">
        <f t="shared" si="6"/>
        <v>9.2249999999999996</v>
      </c>
      <c r="Q47" s="17">
        <f t="shared" si="7"/>
        <v>25.725000000000001</v>
      </c>
    </row>
    <row r="48" spans="1:17">
      <c r="A48" s="36">
        <v>44</v>
      </c>
      <c r="B48" s="6" t="s">
        <v>47</v>
      </c>
      <c r="C48" s="25" t="s">
        <v>46</v>
      </c>
      <c r="D48" s="4">
        <v>42662</v>
      </c>
      <c r="E48" s="18">
        <v>10</v>
      </c>
      <c r="F48" s="2">
        <v>2.5499999999999998</v>
      </c>
      <c r="G48" s="2"/>
      <c r="H48" s="1">
        <f t="shared" si="4"/>
        <v>7.45</v>
      </c>
      <c r="I48" s="3">
        <v>10</v>
      </c>
      <c r="J48" s="2">
        <v>1.65</v>
      </c>
      <c r="K48" s="2"/>
      <c r="L48" s="1">
        <f t="shared" si="5"/>
        <v>8.35</v>
      </c>
      <c r="M48" s="3">
        <v>10</v>
      </c>
      <c r="N48" s="2">
        <v>0.35</v>
      </c>
      <c r="O48" s="2"/>
      <c r="P48" s="1">
        <f t="shared" si="6"/>
        <v>9.65</v>
      </c>
      <c r="Q48" s="17">
        <f t="shared" si="7"/>
        <v>25.450000000000003</v>
      </c>
    </row>
    <row r="49" spans="1:17">
      <c r="A49" s="36">
        <v>45</v>
      </c>
      <c r="B49" s="37" t="s">
        <v>66</v>
      </c>
      <c r="C49" s="25" t="s">
        <v>21</v>
      </c>
      <c r="D49" s="26">
        <v>42442</v>
      </c>
      <c r="E49" s="62">
        <v>10</v>
      </c>
      <c r="F49" s="2">
        <v>1.75</v>
      </c>
      <c r="G49" s="2"/>
      <c r="H49" s="1">
        <f t="shared" si="4"/>
        <v>8.25</v>
      </c>
      <c r="I49" s="3">
        <v>9</v>
      </c>
      <c r="J49" s="2">
        <v>1.625</v>
      </c>
      <c r="K49" s="2">
        <v>0.3</v>
      </c>
      <c r="L49" s="1">
        <f t="shared" si="5"/>
        <v>7.0750000000000002</v>
      </c>
      <c r="M49" s="3">
        <v>10</v>
      </c>
      <c r="N49" s="2">
        <v>0.42499999999999999</v>
      </c>
      <c r="O49" s="2"/>
      <c r="P49" s="1">
        <f t="shared" si="6"/>
        <v>9.5749999999999993</v>
      </c>
      <c r="Q49" s="17">
        <f t="shared" si="7"/>
        <v>24.9</v>
      </c>
    </row>
    <row r="50" spans="1:17">
      <c r="A50" s="36">
        <v>46</v>
      </c>
      <c r="B50" s="6" t="s">
        <v>64</v>
      </c>
      <c r="C50" s="25" t="s">
        <v>21</v>
      </c>
      <c r="D50" s="4">
        <v>42562</v>
      </c>
      <c r="E50" s="18">
        <v>10</v>
      </c>
      <c r="F50" s="2">
        <v>2.4</v>
      </c>
      <c r="G50" s="2"/>
      <c r="H50" s="1">
        <f t="shared" si="4"/>
        <v>7.6</v>
      </c>
      <c r="I50" s="3">
        <v>9</v>
      </c>
      <c r="J50" s="2">
        <v>2.0499999999999998</v>
      </c>
      <c r="K50" s="2">
        <v>0.3</v>
      </c>
      <c r="L50" s="1">
        <f t="shared" si="5"/>
        <v>6.65</v>
      </c>
      <c r="M50" s="3">
        <v>9.5</v>
      </c>
      <c r="N50" s="2">
        <v>0.92500000000000004</v>
      </c>
      <c r="O50" s="2"/>
      <c r="P50" s="1">
        <f t="shared" si="6"/>
        <v>8.5749999999999993</v>
      </c>
      <c r="Q50" s="17">
        <f t="shared" si="7"/>
        <v>22.824999999999999</v>
      </c>
    </row>
    <row r="51" spans="1:17">
      <c r="A51" s="36">
        <v>47</v>
      </c>
      <c r="B51" s="32" t="s">
        <v>56</v>
      </c>
      <c r="C51" s="25" t="s">
        <v>21</v>
      </c>
      <c r="D51" s="4">
        <v>42311</v>
      </c>
      <c r="E51" s="18">
        <v>9</v>
      </c>
      <c r="F51" s="2">
        <v>1.95</v>
      </c>
      <c r="G51" s="2">
        <v>1.3</v>
      </c>
      <c r="H51" s="1">
        <f t="shared" si="4"/>
        <v>5.75</v>
      </c>
      <c r="I51" s="3">
        <v>10</v>
      </c>
      <c r="J51" s="2">
        <v>2</v>
      </c>
      <c r="K51" s="2"/>
      <c r="L51" s="1">
        <f t="shared" si="5"/>
        <v>8</v>
      </c>
      <c r="M51" s="3">
        <v>10</v>
      </c>
      <c r="N51" s="2">
        <v>1.05</v>
      </c>
      <c r="O51" s="2"/>
      <c r="P51" s="1">
        <f t="shared" si="6"/>
        <v>8.9499999999999993</v>
      </c>
      <c r="Q51" s="17">
        <f t="shared" si="7"/>
        <v>22.7</v>
      </c>
    </row>
    <row r="52" spans="1:17">
      <c r="A52" s="36">
        <v>48</v>
      </c>
      <c r="B52" s="27" t="s">
        <v>69</v>
      </c>
      <c r="C52" s="25" t="s">
        <v>21</v>
      </c>
      <c r="D52" s="38">
        <v>42311</v>
      </c>
      <c r="E52" s="18">
        <v>9</v>
      </c>
      <c r="F52" s="2">
        <v>1.75</v>
      </c>
      <c r="G52" s="2">
        <v>1</v>
      </c>
      <c r="H52" s="1">
        <f t="shared" si="4"/>
        <v>6.25</v>
      </c>
      <c r="I52" s="3">
        <v>10</v>
      </c>
      <c r="J52" s="2">
        <v>2.2999999999999998</v>
      </c>
      <c r="K52" s="2"/>
      <c r="L52" s="1">
        <f t="shared" si="5"/>
        <v>7.7</v>
      </c>
      <c r="M52" s="3">
        <v>9.5</v>
      </c>
      <c r="N52" s="2">
        <v>0.82499999999999996</v>
      </c>
      <c r="O52" s="2"/>
      <c r="P52" s="1">
        <f t="shared" si="6"/>
        <v>8.6750000000000007</v>
      </c>
      <c r="Q52" s="17">
        <f t="shared" si="7"/>
        <v>22.625</v>
      </c>
    </row>
    <row r="53" spans="1:17">
      <c r="A53" s="36">
        <v>49</v>
      </c>
      <c r="B53" s="37" t="s">
        <v>61</v>
      </c>
      <c r="C53" s="25" t="s">
        <v>21</v>
      </c>
      <c r="D53" s="26">
        <v>42209</v>
      </c>
      <c r="E53" s="18">
        <v>9</v>
      </c>
      <c r="F53" s="2">
        <v>2.2000000000000002</v>
      </c>
      <c r="G53" s="2">
        <v>1</v>
      </c>
      <c r="H53" s="1">
        <f t="shared" si="4"/>
        <v>5.8</v>
      </c>
      <c r="I53" s="3">
        <v>9</v>
      </c>
      <c r="J53" s="2">
        <v>1.75</v>
      </c>
      <c r="K53" s="2">
        <v>0.3</v>
      </c>
      <c r="L53" s="1">
        <f t="shared" si="5"/>
        <v>6.95</v>
      </c>
      <c r="M53" s="3">
        <v>9.5</v>
      </c>
      <c r="N53" s="2">
        <v>0.7</v>
      </c>
      <c r="O53" s="2"/>
      <c r="P53" s="1">
        <f t="shared" si="6"/>
        <v>8.8000000000000007</v>
      </c>
      <c r="Q53" s="17">
        <f t="shared" si="7"/>
        <v>21.55</v>
      </c>
    </row>
    <row r="54" spans="1:17">
      <c r="A54" s="182">
        <v>50</v>
      </c>
      <c r="B54" s="183" t="s">
        <v>84</v>
      </c>
      <c r="C54" s="184" t="s">
        <v>72</v>
      </c>
      <c r="D54" s="185">
        <v>42160</v>
      </c>
      <c r="E54" s="186">
        <v>0</v>
      </c>
      <c r="F54" s="187">
        <v>0</v>
      </c>
      <c r="G54" s="188"/>
      <c r="H54" s="189">
        <f t="shared" si="4"/>
        <v>0</v>
      </c>
      <c r="I54" s="190">
        <v>0</v>
      </c>
      <c r="J54" s="187">
        <v>0</v>
      </c>
      <c r="K54" s="188"/>
      <c r="L54" s="189">
        <f t="shared" si="5"/>
        <v>0</v>
      </c>
      <c r="M54" s="190">
        <v>0</v>
      </c>
      <c r="N54" s="187">
        <v>0</v>
      </c>
      <c r="O54" s="188"/>
      <c r="P54" s="189">
        <f t="shared" si="6"/>
        <v>0</v>
      </c>
      <c r="Q54" s="191">
        <f t="shared" si="7"/>
        <v>0</v>
      </c>
    </row>
    <row r="55" spans="1:17">
      <c r="A55" s="182">
        <v>51</v>
      </c>
      <c r="B55" s="183" t="s">
        <v>83</v>
      </c>
      <c r="C55" s="184" t="s">
        <v>27</v>
      </c>
      <c r="D55" s="185">
        <v>42477</v>
      </c>
      <c r="E55" s="186">
        <v>0</v>
      </c>
      <c r="F55" s="187">
        <v>0</v>
      </c>
      <c r="G55" s="192"/>
      <c r="H55" s="189">
        <f t="shared" si="4"/>
        <v>0</v>
      </c>
      <c r="I55" s="190">
        <v>0</v>
      </c>
      <c r="J55" s="187">
        <v>0</v>
      </c>
      <c r="K55" s="192"/>
      <c r="L55" s="189">
        <f t="shared" si="5"/>
        <v>0</v>
      </c>
      <c r="M55" s="190">
        <v>0</v>
      </c>
      <c r="N55" s="187">
        <v>0</v>
      </c>
      <c r="O55" s="192"/>
      <c r="P55" s="189">
        <f t="shared" si="6"/>
        <v>0</v>
      </c>
      <c r="Q55" s="191">
        <f t="shared" si="7"/>
        <v>0</v>
      </c>
    </row>
    <row r="57" spans="1:17">
      <c r="B57" s="43"/>
      <c r="D57" s="14"/>
      <c r="E57" s="13"/>
      <c r="F57" s="12"/>
      <c r="G57" s="12"/>
      <c r="H57" s="11"/>
    </row>
    <row r="58" spans="1:17">
      <c r="C58" s="10"/>
      <c r="E58" s="122" t="s">
        <v>9</v>
      </c>
      <c r="F58" s="122"/>
      <c r="G58" s="122"/>
      <c r="H58" s="122"/>
    </row>
    <row r="59" spans="1:17" ht="30">
      <c r="B59" s="9" t="s">
        <v>8</v>
      </c>
      <c r="C59" s="9" t="s">
        <v>7</v>
      </c>
      <c r="D59" s="9" t="s">
        <v>6</v>
      </c>
      <c r="E59" s="7" t="s">
        <v>5</v>
      </c>
      <c r="F59" s="7" t="s">
        <v>4</v>
      </c>
      <c r="G59" s="7" t="s">
        <v>3</v>
      </c>
      <c r="H59" s="7" t="s">
        <v>2</v>
      </c>
    </row>
    <row r="60" spans="1:17">
      <c r="A60" s="148">
        <v>1</v>
      </c>
      <c r="B60" s="148" t="s">
        <v>51</v>
      </c>
      <c r="C60" s="193" t="s">
        <v>42</v>
      </c>
      <c r="D60" s="150">
        <v>42190</v>
      </c>
      <c r="E60" s="151">
        <v>21.5</v>
      </c>
      <c r="F60" s="152">
        <v>0.625</v>
      </c>
      <c r="G60" s="152"/>
      <c r="H60" s="153">
        <f t="shared" ref="H60:H103" si="8">SUM(E60-F60-G60)</f>
        <v>20.875</v>
      </c>
      <c r="I60" s="147"/>
    </row>
    <row r="61" spans="1:17">
      <c r="A61" s="148">
        <v>2</v>
      </c>
      <c r="B61" s="148" t="s">
        <v>53</v>
      </c>
      <c r="C61" s="149" t="s">
        <v>27</v>
      </c>
      <c r="D61" s="150">
        <v>42266</v>
      </c>
      <c r="E61" s="151">
        <v>21.5</v>
      </c>
      <c r="F61" s="152">
        <v>0.72499999999999998</v>
      </c>
      <c r="G61" s="152"/>
      <c r="H61" s="153">
        <f t="shared" si="8"/>
        <v>20.774999999999999</v>
      </c>
      <c r="I61" s="147"/>
    </row>
    <row r="62" spans="1:17">
      <c r="A62" s="148">
        <v>3</v>
      </c>
      <c r="B62" s="148" t="s">
        <v>39</v>
      </c>
      <c r="C62" s="149" t="s">
        <v>0</v>
      </c>
      <c r="D62" s="150">
        <v>42572</v>
      </c>
      <c r="E62" s="151">
        <v>21.5</v>
      </c>
      <c r="F62" s="152">
        <v>0.75</v>
      </c>
      <c r="G62" s="152"/>
      <c r="H62" s="153">
        <f t="shared" si="8"/>
        <v>20.75</v>
      </c>
      <c r="I62" s="147"/>
    </row>
    <row r="63" spans="1:17">
      <c r="A63" s="148">
        <v>4</v>
      </c>
      <c r="B63" s="148" t="s">
        <v>74</v>
      </c>
      <c r="C63" s="149" t="s">
        <v>27</v>
      </c>
      <c r="D63" s="150">
        <v>42192</v>
      </c>
      <c r="E63" s="151">
        <v>21.5</v>
      </c>
      <c r="F63" s="152">
        <v>0.8</v>
      </c>
      <c r="G63" s="152"/>
      <c r="H63" s="153">
        <f t="shared" si="8"/>
        <v>20.7</v>
      </c>
      <c r="I63" s="147"/>
    </row>
    <row r="64" spans="1:17">
      <c r="A64" s="148">
        <v>5</v>
      </c>
      <c r="B64" s="148" t="s">
        <v>65</v>
      </c>
      <c r="C64" s="149" t="s">
        <v>42</v>
      </c>
      <c r="D64" s="150">
        <v>42443</v>
      </c>
      <c r="E64" s="151">
        <v>21.5</v>
      </c>
      <c r="F64" s="152">
        <v>0.875</v>
      </c>
      <c r="G64" s="152"/>
      <c r="H64" s="153">
        <f t="shared" si="8"/>
        <v>20.625</v>
      </c>
      <c r="I64" s="147"/>
    </row>
    <row r="65" spans="1:9">
      <c r="A65" s="6">
        <v>6</v>
      </c>
      <c r="B65" s="6" t="s">
        <v>77</v>
      </c>
      <c r="C65" s="25" t="s">
        <v>72</v>
      </c>
      <c r="D65" s="4">
        <v>42143</v>
      </c>
      <c r="E65" s="3">
        <v>21.5</v>
      </c>
      <c r="F65" s="2">
        <v>0.9</v>
      </c>
      <c r="G65" s="2"/>
      <c r="H65" s="1">
        <f t="shared" si="8"/>
        <v>20.6</v>
      </c>
      <c r="I65" s="15"/>
    </row>
    <row r="66" spans="1:9">
      <c r="A66" s="6">
        <v>7</v>
      </c>
      <c r="B66" s="6" t="s">
        <v>44</v>
      </c>
      <c r="C66" s="25" t="s">
        <v>0</v>
      </c>
      <c r="D66" s="4">
        <v>42367</v>
      </c>
      <c r="E66" s="3">
        <v>21.5</v>
      </c>
      <c r="F66" s="2">
        <v>0.95</v>
      </c>
      <c r="G66" s="2"/>
      <c r="H66" s="1">
        <f t="shared" si="8"/>
        <v>20.55</v>
      </c>
    </row>
    <row r="67" spans="1:9">
      <c r="A67" s="6">
        <v>8</v>
      </c>
      <c r="B67" s="37" t="s">
        <v>52</v>
      </c>
      <c r="C67" s="25" t="s">
        <v>21</v>
      </c>
      <c r="D67" s="26">
        <v>42146</v>
      </c>
      <c r="E67" s="3">
        <v>21.5</v>
      </c>
      <c r="F67" s="63">
        <v>0.97499999999999998</v>
      </c>
      <c r="G67" s="63"/>
      <c r="H67" s="1">
        <f t="shared" si="8"/>
        <v>20.524999999999999</v>
      </c>
    </row>
    <row r="68" spans="1:9">
      <c r="A68" s="6">
        <v>9</v>
      </c>
      <c r="B68" s="6" t="s">
        <v>38</v>
      </c>
      <c r="C68" s="25" t="s">
        <v>0</v>
      </c>
      <c r="D68" s="4">
        <v>42112</v>
      </c>
      <c r="E68" s="3">
        <v>21.5</v>
      </c>
      <c r="F68" s="2">
        <v>0.97499999999999998</v>
      </c>
      <c r="G68" s="2"/>
      <c r="H68" s="1">
        <f t="shared" si="8"/>
        <v>20.524999999999999</v>
      </c>
    </row>
    <row r="69" spans="1:9">
      <c r="A69" s="6">
        <v>10</v>
      </c>
      <c r="B69" s="6" t="s">
        <v>78</v>
      </c>
      <c r="C69" s="5" t="s">
        <v>46</v>
      </c>
      <c r="D69" s="4">
        <v>42395</v>
      </c>
      <c r="E69" s="3">
        <v>21.5</v>
      </c>
      <c r="F69" s="2">
        <v>1</v>
      </c>
      <c r="G69" s="2"/>
      <c r="H69" s="1">
        <f t="shared" si="8"/>
        <v>20.5</v>
      </c>
    </row>
    <row r="70" spans="1:9">
      <c r="A70" s="6">
        <v>11</v>
      </c>
      <c r="B70" s="6" t="s">
        <v>45</v>
      </c>
      <c r="C70" s="5" t="s">
        <v>0</v>
      </c>
      <c r="D70" s="4">
        <v>42037</v>
      </c>
      <c r="E70" s="3">
        <v>21.5</v>
      </c>
      <c r="F70" s="63">
        <v>1</v>
      </c>
      <c r="G70" s="63"/>
      <c r="H70" s="1">
        <f t="shared" si="8"/>
        <v>20.5</v>
      </c>
    </row>
    <row r="71" spans="1:9">
      <c r="A71" s="6">
        <v>12</v>
      </c>
      <c r="B71" s="6" t="s">
        <v>50</v>
      </c>
      <c r="C71" s="5" t="s">
        <v>21</v>
      </c>
      <c r="D71" s="4">
        <v>42495</v>
      </c>
      <c r="E71" s="3">
        <v>21.5</v>
      </c>
      <c r="F71" s="2">
        <v>1.0249999999999999</v>
      </c>
      <c r="G71" s="2"/>
      <c r="H71" s="1">
        <f>SUM(E71-F71-G71)</f>
        <v>20.475000000000001</v>
      </c>
    </row>
    <row r="72" spans="1:9">
      <c r="A72" s="6">
        <v>13</v>
      </c>
      <c r="B72" s="6" t="s">
        <v>54</v>
      </c>
      <c r="C72" s="5" t="s">
        <v>0</v>
      </c>
      <c r="D72" s="4">
        <v>42323</v>
      </c>
      <c r="E72" s="3">
        <v>21.5</v>
      </c>
      <c r="F72" s="2">
        <v>1.0249999999999999</v>
      </c>
      <c r="G72" s="2"/>
      <c r="H72" s="1">
        <f>SUM(E72-F72-G72)</f>
        <v>20.475000000000001</v>
      </c>
    </row>
    <row r="73" spans="1:9">
      <c r="A73" s="6">
        <v>14</v>
      </c>
      <c r="B73" s="6" t="s">
        <v>40</v>
      </c>
      <c r="C73" s="25" t="s">
        <v>27</v>
      </c>
      <c r="D73" s="4">
        <v>42286</v>
      </c>
      <c r="E73" s="3">
        <v>21.5</v>
      </c>
      <c r="F73" s="2">
        <v>1.0249999999999999</v>
      </c>
      <c r="G73" s="2"/>
      <c r="H73" s="1">
        <f>SUM(E73-F73-G73)</f>
        <v>20.475000000000001</v>
      </c>
    </row>
    <row r="74" spans="1:9">
      <c r="A74" s="6">
        <v>15</v>
      </c>
      <c r="B74" s="37" t="s">
        <v>66</v>
      </c>
      <c r="C74" s="25" t="s">
        <v>21</v>
      </c>
      <c r="D74" s="26">
        <v>42442</v>
      </c>
      <c r="E74" s="3">
        <v>21.5</v>
      </c>
      <c r="F74" s="2">
        <v>1.1000000000000001</v>
      </c>
      <c r="G74" s="2"/>
      <c r="H74" s="1">
        <f t="shared" si="8"/>
        <v>20.399999999999999</v>
      </c>
    </row>
    <row r="75" spans="1:9">
      <c r="A75" s="6">
        <v>16</v>
      </c>
      <c r="B75" s="37" t="s">
        <v>67</v>
      </c>
      <c r="C75" s="25" t="s">
        <v>21</v>
      </c>
      <c r="D75" s="26">
        <v>42407</v>
      </c>
      <c r="E75" s="3">
        <v>21.5</v>
      </c>
      <c r="F75" s="2">
        <v>1.1499999999999999</v>
      </c>
      <c r="G75" s="2"/>
      <c r="H75" s="1">
        <f t="shared" si="8"/>
        <v>20.350000000000001</v>
      </c>
    </row>
    <row r="76" spans="1:9">
      <c r="A76" s="6">
        <v>17</v>
      </c>
      <c r="B76" s="6" t="s">
        <v>62</v>
      </c>
      <c r="C76" s="25" t="s">
        <v>0</v>
      </c>
      <c r="D76" s="4">
        <v>42082</v>
      </c>
      <c r="E76" s="3">
        <v>21.5</v>
      </c>
      <c r="F76" s="2">
        <v>1.1499999999999999</v>
      </c>
      <c r="G76" s="2"/>
      <c r="H76" s="1">
        <f t="shared" si="8"/>
        <v>20.350000000000001</v>
      </c>
    </row>
    <row r="77" spans="1:9">
      <c r="A77" s="6">
        <v>18</v>
      </c>
      <c r="B77" s="6" t="s">
        <v>58</v>
      </c>
      <c r="C77" s="25" t="s">
        <v>46</v>
      </c>
      <c r="D77" s="4">
        <v>42243</v>
      </c>
      <c r="E77" s="3">
        <v>21.5</v>
      </c>
      <c r="F77" s="2">
        <v>1.175</v>
      </c>
      <c r="G77" s="2"/>
      <c r="H77" s="1">
        <f t="shared" si="8"/>
        <v>20.324999999999999</v>
      </c>
    </row>
    <row r="78" spans="1:9">
      <c r="A78" s="6">
        <v>19</v>
      </c>
      <c r="B78" s="6" t="s">
        <v>63</v>
      </c>
      <c r="C78" s="25" t="s">
        <v>27</v>
      </c>
      <c r="D78" s="4">
        <v>42248</v>
      </c>
      <c r="E78" s="3">
        <v>21.5</v>
      </c>
      <c r="F78" s="2">
        <v>1.2250000000000001</v>
      </c>
      <c r="G78" s="2"/>
      <c r="H78" s="1">
        <f>SUM(E78-F78-G78)</f>
        <v>20.274999999999999</v>
      </c>
    </row>
    <row r="79" spans="1:9">
      <c r="A79" s="6">
        <v>20</v>
      </c>
      <c r="B79" s="6" t="s">
        <v>73</v>
      </c>
      <c r="C79" s="25" t="s">
        <v>72</v>
      </c>
      <c r="D79" s="4">
        <v>42132</v>
      </c>
      <c r="E79" s="3">
        <v>21.5</v>
      </c>
      <c r="F79" s="2">
        <v>1.2250000000000001</v>
      </c>
      <c r="G79" s="2"/>
      <c r="H79" s="1">
        <f>SUM(E79-F79-G79)</f>
        <v>20.274999999999999</v>
      </c>
    </row>
    <row r="80" spans="1:9">
      <c r="A80" s="6">
        <v>21</v>
      </c>
      <c r="B80" s="6" t="s">
        <v>43</v>
      </c>
      <c r="C80" s="25" t="s">
        <v>42</v>
      </c>
      <c r="D80" s="4">
        <v>42056</v>
      </c>
      <c r="E80" s="3">
        <v>21.5</v>
      </c>
      <c r="F80" s="2">
        <v>1.2250000000000001</v>
      </c>
      <c r="G80" s="2"/>
      <c r="H80" s="1">
        <f>SUM(E80-F80-G80)</f>
        <v>20.274999999999999</v>
      </c>
    </row>
    <row r="81" spans="1:8">
      <c r="A81" s="6">
        <v>22</v>
      </c>
      <c r="B81" s="37" t="s">
        <v>57</v>
      </c>
      <c r="C81" s="25" t="s">
        <v>21</v>
      </c>
      <c r="D81" s="26">
        <v>42713</v>
      </c>
      <c r="E81" s="3">
        <v>21.5</v>
      </c>
      <c r="F81" s="2">
        <v>1.25</v>
      </c>
      <c r="G81" s="2"/>
      <c r="H81" s="1">
        <f t="shared" si="8"/>
        <v>20.25</v>
      </c>
    </row>
    <row r="82" spans="1:8">
      <c r="A82" s="6">
        <v>23</v>
      </c>
      <c r="B82" s="6" t="s">
        <v>47</v>
      </c>
      <c r="C82" s="25" t="s">
        <v>46</v>
      </c>
      <c r="D82" s="4">
        <v>42662</v>
      </c>
      <c r="E82" s="3">
        <v>21.5</v>
      </c>
      <c r="F82" s="2">
        <v>1.25</v>
      </c>
      <c r="G82" s="2"/>
      <c r="H82" s="1">
        <f t="shared" si="8"/>
        <v>20.25</v>
      </c>
    </row>
    <row r="83" spans="1:8">
      <c r="A83" s="6">
        <v>24</v>
      </c>
      <c r="B83" s="6" t="s">
        <v>60</v>
      </c>
      <c r="C83" s="25" t="s">
        <v>21</v>
      </c>
      <c r="D83" s="4">
        <v>42483</v>
      </c>
      <c r="E83" s="3">
        <v>21.5</v>
      </c>
      <c r="F83" s="2">
        <v>1.3</v>
      </c>
      <c r="G83" s="2"/>
      <c r="H83" s="1">
        <f t="shared" si="8"/>
        <v>20.2</v>
      </c>
    </row>
    <row r="84" spans="1:8">
      <c r="A84" s="6">
        <v>25</v>
      </c>
      <c r="B84" s="34" t="s">
        <v>41</v>
      </c>
      <c r="C84" s="25" t="s">
        <v>21</v>
      </c>
      <c r="D84" s="33">
        <v>42208</v>
      </c>
      <c r="E84" s="3">
        <v>21.5</v>
      </c>
      <c r="F84" s="2">
        <v>1.35</v>
      </c>
      <c r="G84" s="2"/>
      <c r="H84" s="1">
        <f>SUM(E84-F84-G84)</f>
        <v>20.149999999999999</v>
      </c>
    </row>
    <row r="85" spans="1:8">
      <c r="A85" s="6">
        <v>26</v>
      </c>
      <c r="B85" s="27" t="s">
        <v>55</v>
      </c>
      <c r="C85" s="25" t="s">
        <v>21</v>
      </c>
      <c r="D85" s="38">
        <v>42195</v>
      </c>
      <c r="E85" s="3">
        <v>21.5</v>
      </c>
      <c r="F85" s="2">
        <v>1.35</v>
      </c>
      <c r="G85" s="2"/>
      <c r="H85" s="1">
        <f>SUM(E85-F85-G85)</f>
        <v>20.149999999999999</v>
      </c>
    </row>
    <row r="86" spans="1:8">
      <c r="A86" s="6">
        <v>27</v>
      </c>
      <c r="B86" s="6" t="s">
        <v>81</v>
      </c>
      <c r="C86" s="25" t="s">
        <v>80</v>
      </c>
      <c r="D86" s="4">
        <v>42324</v>
      </c>
      <c r="E86" s="3">
        <v>21.5</v>
      </c>
      <c r="F86" s="2">
        <v>1.45</v>
      </c>
      <c r="G86" s="2"/>
      <c r="H86" s="1">
        <f t="shared" si="8"/>
        <v>20.05</v>
      </c>
    </row>
    <row r="87" spans="1:8">
      <c r="A87" s="6">
        <v>28</v>
      </c>
      <c r="B87" s="6" t="s">
        <v>49</v>
      </c>
      <c r="C87" s="25" t="s">
        <v>0</v>
      </c>
      <c r="D87" s="4">
        <v>42278</v>
      </c>
      <c r="E87" s="3">
        <v>21.5</v>
      </c>
      <c r="F87" s="2">
        <v>1.4750000000000001</v>
      </c>
      <c r="G87" s="2"/>
      <c r="H87" s="1">
        <f t="shared" si="8"/>
        <v>20.024999999999999</v>
      </c>
    </row>
    <row r="88" spans="1:8">
      <c r="A88" s="6">
        <v>29</v>
      </c>
      <c r="B88" s="6" t="s">
        <v>48</v>
      </c>
      <c r="C88" s="25" t="s">
        <v>0</v>
      </c>
      <c r="D88" s="4">
        <v>42156</v>
      </c>
      <c r="E88" s="3">
        <v>21.5</v>
      </c>
      <c r="F88" s="2">
        <v>1.5249999999999999</v>
      </c>
      <c r="G88" s="2"/>
      <c r="H88" s="1">
        <f t="shared" si="8"/>
        <v>19.975000000000001</v>
      </c>
    </row>
    <row r="89" spans="1:8">
      <c r="A89" s="6">
        <v>30</v>
      </c>
      <c r="B89" s="37" t="s">
        <v>61</v>
      </c>
      <c r="C89" s="25" t="s">
        <v>21</v>
      </c>
      <c r="D89" s="26">
        <v>42209</v>
      </c>
      <c r="E89" s="3">
        <v>21.5</v>
      </c>
      <c r="F89" s="2">
        <v>1.7</v>
      </c>
      <c r="G89" s="2"/>
      <c r="H89" s="1">
        <f t="shared" si="8"/>
        <v>19.8</v>
      </c>
    </row>
    <row r="90" spans="1:8">
      <c r="A90" s="6">
        <v>31</v>
      </c>
      <c r="B90" s="6" t="s">
        <v>64</v>
      </c>
      <c r="C90" s="25" t="s">
        <v>21</v>
      </c>
      <c r="D90" s="4">
        <v>42562</v>
      </c>
      <c r="E90" s="3">
        <v>21.5</v>
      </c>
      <c r="F90" s="2">
        <v>2.15</v>
      </c>
      <c r="G90" s="2"/>
      <c r="H90" s="1">
        <f t="shared" si="8"/>
        <v>19.350000000000001</v>
      </c>
    </row>
    <row r="91" spans="1:8">
      <c r="A91" s="6">
        <v>32</v>
      </c>
      <c r="B91" s="32" t="s">
        <v>56</v>
      </c>
      <c r="C91" s="25" t="s">
        <v>21</v>
      </c>
      <c r="D91" s="4">
        <v>42311</v>
      </c>
      <c r="E91" s="3">
        <v>21.5</v>
      </c>
      <c r="F91" s="2">
        <v>2.2000000000000002</v>
      </c>
      <c r="G91" s="2"/>
      <c r="H91" s="1">
        <f t="shared" si="8"/>
        <v>19.3</v>
      </c>
    </row>
    <row r="92" spans="1:8">
      <c r="A92" s="6">
        <v>33</v>
      </c>
      <c r="B92" s="6" t="s">
        <v>79</v>
      </c>
      <c r="C92" s="25" t="s">
        <v>46</v>
      </c>
      <c r="D92" s="4">
        <v>42150</v>
      </c>
      <c r="E92" s="3">
        <v>20.5</v>
      </c>
      <c r="F92" s="2">
        <v>1.325</v>
      </c>
      <c r="G92" s="2"/>
      <c r="H92" s="1">
        <f t="shared" si="8"/>
        <v>19.175000000000001</v>
      </c>
    </row>
    <row r="93" spans="1:8">
      <c r="A93" s="6">
        <v>34</v>
      </c>
      <c r="B93" s="6" t="s">
        <v>75</v>
      </c>
      <c r="C93" s="25" t="s">
        <v>72</v>
      </c>
      <c r="D93" s="4">
        <v>42557</v>
      </c>
      <c r="E93" s="3">
        <v>20.5</v>
      </c>
      <c r="F93" s="2">
        <v>1.85</v>
      </c>
      <c r="G93" s="2"/>
      <c r="H93" s="1">
        <f t="shared" si="8"/>
        <v>18.649999999999999</v>
      </c>
    </row>
    <row r="94" spans="1:8">
      <c r="A94" s="6">
        <v>35</v>
      </c>
      <c r="B94" s="6" t="s">
        <v>76</v>
      </c>
      <c r="C94" s="25" t="s">
        <v>46</v>
      </c>
      <c r="D94" s="4">
        <v>42404</v>
      </c>
      <c r="E94" s="3">
        <v>11</v>
      </c>
      <c r="F94" s="2">
        <v>0.65</v>
      </c>
      <c r="G94" s="2"/>
      <c r="H94" s="1">
        <f t="shared" si="8"/>
        <v>10.35</v>
      </c>
    </row>
    <row r="95" spans="1:8">
      <c r="A95" s="6">
        <v>36</v>
      </c>
      <c r="B95" s="6" t="s">
        <v>68</v>
      </c>
      <c r="C95" s="25" t="s">
        <v>0</v>
      </c>
      <c r="D95" s="4">
        <v>42135</v>
      </c>
      <c r="E95" s="3">
        <v>10.5</v>
      </c>
      <c r="F95" s="2">
        <v>0.35</v>
      </c>
      <c r="G95" s="2"/>
      <c r="H95" s="1">
        <f t="shared" si="8"/>
        <v>10.15</v>
      </c>
    </row>
    <row r="96" spans="1:8">
      <c r="A96" s="6">
        <v>37</v>
      </c>
      <c r="B96" s="6" t="s">
        <v>85</v>
      </c>
      <c r="C96" s="25" t="s">
        <v>27</v>
      </c>
      <c r="D96" s="4">
        <v>42020</v>
      </c>
      <c r="E96" s="3">
        <v>10.5</v>
      </c>
      <c r="F96" s="2">
        <v>0.45</v>
      </c>
      <c r="G96" s="2"/>
      <c r="H96" s="1">
        <f t="shared" si="8"/>
        <v>10.050000000000001</v>
      </c>
    </row>
    <row r="97" spans="1:9">
      <c r="A97" s="6">
        <v>38</v>
      </c>
      <c r="B97" s="6" t="s">
        <v>70</v>
      </c>
      <c r="C97" s="25" t="s">
        <v>0</v>
      </c>
      <c r="D97" s="4">
        <v>42158</v>
      </c>
      <c r="E97" s="3">
        <v>10.5</v>
      </c>
      <c r="F97" s="2">
        <v>0.52500000000000002</v>
      </c>
      <c r="G97" s="2"/>
      <c r="H97" s="1">
        <f t="shared" si="8"/>
        <v>9.9749999999999996</v>
      </c>
    </row>
    <row r="98" spans="1:9">
      <c r="A98" s="6">
        <v>39</v>
      </c>
      <c r="B98" s="6" t="s">
        <v>71</v>
      </c>
      <c r="C98" s="25" t="s">
        <v>46</v>
      </c>
      <c r="D98" s="4">
        <v>42488</v>
      </c>
      <c r="E98" s="3">
        <v>10.5</v>
      </c>
      <c r="F98" s="2">
        <v>0.55000000000000004</v>
      </c>
      <c r="G98" s="2"/>
      <c r="H98" s="1">
        <f t="shared" si="8"/>
        <v>9.9499999999999993</v>
      </c>
    </row>
    <row r="99" spans="1:9">
      <c r="A99" s="6">
        <v>40</v>
      </c>
      <c r="B99" s="27" t="s">
        <v>69</v>
      </c>
      <c r="C99" s="25" t="s">
        <v>21</v>
      </c>
      <c r="D99" s="38">
        <v>42311</v>
      </c>
      <c r="E99" s="3">
        <v>10.5</v>
      </c>
      <c r="F99" s="2">
        <v>0.625</v>
      </c>
      <c r="G99" s="2"/>
      <c r="H99" s="1">
        <f t="shared" si="8"/>
        <v>9.875</v>
      </c>
    </row>
    <row r="100" spans="1:9">
      <c r="A100" s="6">
        <v>41</v>
      </c>
      <c r="B100" s="6" t="s">
        <v>82</v>
      </c>
      <c r="C100" s="25" t="s">
        <v>72</v>
      </c>
      <c r="D100" s="4">
        <v>42579</v>
      </c>
      <c r="E100" s="3">
        <v>10</v>
      </c>
      <c r="F100" s="2">
        <v>0.35</v>
      </c>
      <c r="G100" s="2"/>
      <c r="H100" s="1">
        <f t="shared" si="8"/>
        <v>9.65</v>
      </c>
    </row>
    <row r="101" spans="1:9">
      <c r="A101" s="6">
        <v>42</v>
      </c>
      <c r="B101" s="6" t="s">
        <v>59</v>
      </c>
      <c r="C101" s="25" t="s">
        <v>0</v>
      </c>
      <c r="D101" s="4">
        <v>42069</v>
      </c>
      <c r="E101" s="3">
        <v>10.5</v>
      </c>
      <c r="F101" s="2">
        <v>0.85</v>
      </c>
      <c r="G101" s="2"/>
      <c r="H101" s="1">
        <f t="shared" si="8"/>
        <v>9.65</v>
      </c>
    </row>
    <row r="102" spans="1:9">
      <c r="A102" s="194">
        <v>43</v>
      </c>
      <c r="B102" s="183" t="s">
        <v>84</v>
      </c>
      <c r="C102" s="184" t="s">
        <v>72</v>
      </c>
      <c r="D102" s="185">
        <v>42160</v>
      </c>
      <c r="E102" s="190">
        <v>0</v>
      </c>
      <c r="F102" s="187">
        <v>0</v>
      </c>
      <c r="G102" s="188"/>
      <c r="H102" s="189">
        <f t="shared" si="8"/>
        <v>0</v>
      </c>
    </row>
    <row r="103" spans="1:9">
      <c r="A103" s="194">
        <v>44</v>
      </c>
      <c r="B103" s="183" t="s">
        <v>83</v>
      </c>
      <c r="C103" s="184" t="s">
        <v>27</v>
      </c>
      <c r="D103" s="185">
        <v>42477</v>
      </c>
      <c r="E103" s="190">
        <v>0</v>
      </c>
      <c r="F103" s="187">
        <v>0</v>
      </c>
      <c r="G103" s="192"/>
      <c r="H103" s="189">
        <f t="shared" si="8"/>
        <v>0</v>
      </c>
    </row>
    <row r="104" spans="1:9">
      <c r="A104" s="41"/>
      <c r="B104" s="41"/>
      <c r="C104" s="30"/>
      <c r="D104" s="40"/>
    </row>
    <row r="105" spans="1:9">
      <c r="B105" s="31"/>
      <c r="C105" s="30"/>
      <c r="D105" s="39"/>
      <c r="E105" s="121" t="s">
        <v>34</v>
      </c>
      <c r="F105" s="121"/>
      <c r="G105" s="121"/>
      <c r="H105" s="121"/>
    </row>
    <row r="106" spans="1:9" ht="30">
      <c r="B106" s="8" t="s">
        <v>8</v>
      </c>
      <c r="C106" s="8" t="s">
        <v>7</v>
      </c>
      <c r="D106" s="8" t="s">
        <v>6</v>
      </c>
      <c r="E106" s="28" t="s">
        <v>5</v>
      </c>
      <c r="F106" s="28" t="s">
        <v>4</v>
      </c>
      <c r="G106" s="28" t="s">
        <v>3</v>
      </c>
      <c r="H106" s="28" t="s">
        <v>2</v>
      </c>
    </row>
    <row r="107" spans="1:9">
      <c r="A107" s="156">
        <v>1</v>
      </c>
      <c r="B107" s="156" t="s">
        <v>48</v>
      </c>
      <c r="C107" s="157" t="s">
        <v>0</v>
      </c>
      <c r="D107" s="158">
        <v>42156</v>
      </c>
      <c r="E107" s="159">
        <v>10</v>
      </c>
      <c r="F107" s="160">
        <v>0.25</v>
      </c>
      <c r="G107" s="160"/>
      <c r="H107" s="161">
        <f t="shared" ref="H107:H134" si="9">SUM(E107-F107-G107)</f>
        <v>9.75</v>
      </c>
      <c r="I107" s="162"/>
    </row>
    <row r="108" spans="1:9">
      <c r="A108" s="156">
        <v>2</v>
      </c>
      <c r="B108" s="156" t="s">
        <v>70</v>
      </c>
      <c r="C108" s="157" t="s">
        <v>0</v>
      </c>
      <c r="D108" s="158">
        <v>42158</v>
      </c>
      <c r="E108" s="159">
        <v>10</v>
      </c>
      <c r="F108" s="160">
        <v>0.5</v>
      </c>
      <c r="G108" s="160"/>
      <c r="H108" s="161">
        <f t="shared" si="9"/>
        <v>9.5</v>
      </c>
      <c r="I108" s="162"/>
    </row>
    <row r="109" spans="1:9">
      <c r="A109" s="156">
        <v>3</v>
      </c>
      <c r="B109" s="156" t="s">
        <v>54</v>
      </c>
      <c r="C109" s="157" t="s">
        <v>0</v>
      </c>
      <c r="D109" s="158">
        <v>42323</v>
      </c>
      <c r="E109" s="159">
        <v>10</v>
      </c>
      <c r="F109" s="160">
        <v>0.6</v>
      </c>
      <c r="G109" s="160"/>
      <c r="H109" s="161">
        <f t="shared" si="9"/>
        <v>9.4</v>
      </c>
      <c r="I109" s="162"/>
    </row>
    <row r="110" spans="1:9">
      <c r="A110" s="156">
        <v>4</v>
      </c>
      <c r="B110" s="156" t="s">
        <v>49</v>
      </c>
      <c r="C110" s="157" t="s">
        <v>0</v>
      </c>
      <c r="D110" s="158">
        <v>42278</v>
      </c>
      <c r="E110" s="159">
        <v>10</v>
      </c>
      <c r="F110" s="160">
        <v>0.6</v>
      </c>
      <c r="G110" s="160"/>
      <c r="H110" s="161">
        <f t="shared" si="9"/>
        <v>9.4</v>
      </c>
      <c r="I110" s="162"/>
    </row>
    <row r="111" spans="1:9">
      <c r="A111" s="156">
        <v>5</v>
      </c>
      <c r="B111" s="156" t="s">
        <v>38</v>
      </c>
      <c r="C111" s="157" t="s">
        <v>0</v>
      </c>
      <c r="D111" s="158">
        <v>42112</v>
      </c>
      <c r="E111" s="159">
        <v>10</v>
      </c>
      <c r="F111" s="160">
        <v>0.6</v>
      </c>
      <c r="G111" s="160"/>
      <c r="H111" s="161">
        <f t="shared" si="9"/>
        <v>9.4</v>
      </c>
      <c r="I111" s="162"/>
    </row>
    <row r="112" spans="1:9">
      <c r="A112" s="6">
        <v>6</v>
      </c>
      <c r="B112" s="6" t="s">
        <v>44</v>
      </c>
      <c r="C112" s="25" t="s">
        <v>0</v>
      </c>
      <c r="D112" s="4">
        <v>42367</v>
      </c>
      <c r="E112" s="3">
        <v>10</v>
      </c>
      <c r="F112" s="2">
        <v>0.65</v>
      </c>
      <c r="G112" s="2"/>
      <c r="H112" s="1">
        <f t="shared" si="9"/>
        <v>9.35</v>
      </c>
    </row>
    <row r="113" spans="1:8">
      <c r="A113" s="6">
        <v>7</v>
      </c>
      <c r="B113" s="6" t="s">
        <v>51</v>
      </c>
      <c r="C113" s="25" t="s">
        <v>42</v>
      </c>
      <c r="D113" s="4">
        <v>42190</v>
      </c>
      <c r="E113" s="3">
        <v>10</v>
      </c>
      <c r="F113" s="2">
        <v>0.75</v>
      </c>
      <c r="G113" s="2"/>
      <c r="H113" s="1">
        <f t="shared" si="9"/>
        <v>9.25</v>
      </c>
    </row>
    <row r="114" spans="1:8">
      <c r="A114" s="6">
        <v>8</v>
      </c>
      <c r="B114" s="6" t="s">
        <v>62</v>
      </c>
      <c r="C114" s="25" t="s">
        <v>0</v>
      </c>
      <c r="D114" s="4">
        <v>42082</v>
      </c>
      <c r="E114" s="3">
        <v>10</v>
      </c>
      <c r="F114" s="2">
        <v>0.8</v>
      </c>
      <c r="G114" s="2"/>
      <c r="H114" s="1">
        <f t="shared" si="9"/>
        <v>9.1999999999999993</v>
      </c>
    </row>
    <row r="115" spans="1:8">
      <c r="A115" s="6">
        <v>9</v>
      </c>
      <c r="B115" s="6" t="s">
        <v>45</v>
      </c>
      <c r="C115" s="25" t="s">
        <v>0</v>
      </c>
      <c r="D115" s="4">
        <v>42037</v>
      </c>
      <c r="E115" s="3">
        <v>10</v>
      </c>
      <c r="F115" s="2">
        <v>0.85</v>
      </c>
      <c r="G115" s="2"/>
      <c r="H115" s="1">
        <f t="shared" si="9"/>
        <v>9.15</v>
      </c>
    </row>
    <row r="116" spans="1:8">
      <c r="A116" s="6">
        <v>10</v>
      </c>
      <c r="B116" s="6" t="s">
        <v>43</v>
      </c>
      <c r="C116" s="25" t="s">
        <v>42</v>
      </c>
      <c r="D116" s="4">
        <v>42056</v>
      </c>
      <c r="E116" s="3">
        <v>10</v>
      </c>
      <c r="F116" s="2">
        <v>0.9</v>
      </c>
      <c r="G116" s="2"/>
      <c r="H116" s="1">
        <f t="shared" si="9"/>
        <v>9.1</v>
      </c>
    </row>
    <row r="117" spans="1:8">
      <c r="A117" s="6">
        <v>11</v>
      </c>
      <c r="B117" s="27" t="s">
        <v>55</v>
      </c>
      <c r="C117" s="25" t="s">
        <v>21</v>
      </c>
      <c r="D117" s="38">
        <v>42195</v>
      </c>
      <c r="E117" s="3">
        <v>10</v>
      </c>
      <c r="F117" s="2">
        <v>0.95</v>
      </c>
      <c r="G117" s="2"/>
      <c r="H117" s="1">
        <f t="shared" si="9"/>
        <v>9.0500000000000007</v>
      </c>
    </row>
    <row r="118" spans="1:8">
      <c r="A118" s="6">
        <v>12</v>
      </c>
      <c r="B118" s="6" t="s">
        <v>68</v>
      </c>
      <c r="C118" s="25" t="s">
        <v>0</v>
      </c>
      <c r="D118" s="4">
        <v>42135</v>
      </c>
      <c r="E118" s="3">
        <v>10</v>
      </c>
      <c r="F118" s="2">
        <v>1.05</v>
      </c>
      <c r="G118" s="2"/>
      <c r="H118" s="1">
        <f t="shared" si="9"/>
        <v>8.9499999999999993</v>
      </c>
    </row>
    <row r="119" spans="1:8">
      <c r="A119" s="6">
        <v>13</v>
      </c>
      <c r="B119" s="6" t="s">
        <v>39</v>
      </c>
      <c r="C119" s="25" t="s">
        <v>0</v>
      </c>
      <c r="D119" s="4">
        <v>42572</v>
      </c>
      <c r="E119" s="3">
        <v>10</v>
      </c>
      <c r="F119" s="2">
        <v>1.25</v>
      </c>
      <c r="G119" s="2"/>
      <c r="H119" s="1">
        <f>SUM(E119-F119-G119)</f>
        <v>8.75</v>
      </c>
    </row>
    <row r="120" spans="1:8">
      <c r="A120" s="6">
        <v>14</v>
      </c>
      <c r="B120" s="6" t="s">
        <v>59</v>
      </c>
      <c r="C120" s="25" t="s">
        <v>0</v>
      </c>
      <c r="D120" s="4">
        <v>42069</v>
      </c>
      <c r="E120" s="3">
        <v>10</v>
      </c>
      <c r="F120" s="2">
        <v>1.25</v>
      </c>
      <c r="G120" s="2"/>
      <c r="H120" s="1">
        <f>SUM(E120-F120-G120)</f>
        <v>8.75</v>
      </c>
    </row>
    <row r="121" spans="1:8">
      <c r="A121" s="6">
        <v>15</v>
      </c>
      <c r="B121" s="34" t="s">
        <v>41</v>
      </c>
      <c r="C121" s="25" t="s">
        <v>21</v>
      </c>
      <c r="D121" s="33">
        <v>42208</v>
      </c>
      <c r="E121" s="3">
        <v>10</v>
      </c>
      <c r="F121" s="2">
        <v>1.45</v>
      </c>
      <c r="G121" s="2"/>
      <c r="H121" s="1">
        <f t="shared" si="9"/>
        <v>8.5500000000000007</v>
      </c>
    </row>
    <row r="122" spans="1:8">
      <c r="A122" s="6">
        <v>16</v>
      </c>
      <c r="B122" s="6" t="s">
        <v>60</v>
      </c>
      <c r="C122" s="25" t="s">
        <v>21</v>
      </c>
      <c r="D122" s="4">
        <v>42483</v>
      </c>
      <c r="E122" s="3">
        <v>10</v>
      </c>
      <c r="F122" s="2">
        <v>1.6</v>
      </c>
      <c r="G122" s="2"/>
      <c r="H122" s="1">
        <f>SUM(E122-F122-G122)</f>
        <v>8.4</v>
      </c>
    </row>
    <row r="123" spans="1:8">
      <c r="A123" s="6">
        <v>17</v>
      </c>
      <c r="B123" s="6" t="s">
        <v>65</v>
      </c>
      <c r="C123" s="25" t="s">
        <v>42</v>
      </c>
      <c r="D123" s="4">
        <v>42443</v>
      </c>
      <c r="E123" s="3">
        <v>10</v>
      </c>
      <c r="F123" s="2">
        <v>1.6</v>
      </c>
      <c r="G123" s="2"/>
      <c r="H123" s="1">
        <f>SUM(E123-F123-G123)</f>
        <v>8.4</v>
      </c>
    </row>
    <row r="124" spans="1:8">
      <c r="A124" s="6">
        <v>18</v>
      </c>
      <c r="B124" s="37" t="s">
        <v>66</v>
      </c>
      <c r="C124" s="25" t="s">
        <v>21</v>
      </c>
      <c r="D124" s="26">
        <v>42442</v>
      </c>
      <c r="E124" s="3">
        <v>10</v>
      </c>
      <c r="F124" s="2">
        <v>1.75</v>
      </c>
      <c r="G124" s="2"/>
      <c r="H124" s="1">
        <f t="shared" si="9"/>
        <v>8.25</v>
      </c>
    </row>
    <row r="125" spans="1:8">
      <c r="A125" s="6">
        <v>19</v>
      </c>
      <c r="B125" s="27" t="s">
        <v>69</v>
      </c>
      <c r="C125" s="25" t="s">
        <v>21</v>
      </c>
      <c r="D125" s="38">
        <v>42311</v>
      </c>
      <c r="E125" s="3">
        <v>10</v>
      </c>
      <c r="F125" s="2">
        <v>1.8</v>
      </c>
      <c r="G125" s="2"/>
      <c r="H125" s="1">
        <f t="shared" si="9"/>
        <v>8.1999999999999993</v>
      </c>
    </row>
    <row r="126" spans="1:8">
      <c r="A126" s="6">
        <v>20</v>
      </c>
      <c r="B126" s="32" t="s">
        <v>56</v>
      </c>
      <c r="C126" s="25" t="s">
        <v>21</v>
      </c>
      <c r="D126" s="4">
        <v>42311</v>
      </c>
      <c r="E126" s="3">
        <v>10</v>
      </c>
      <c r="F126" s="2">
        <v>1.8</v>
      </c>
      <c r="G126" s="2"/>
      <c r="H126" s="1">
        <f t="shared" si="9"/>
        <v>8.1999999999999993</v>
      </c>
    </row>
    <row r="127" spans="1:8">
      <c r="A127" s="6">
        <v>21</v>
      </c>
      <c r="B127" s="37" t="s">
        <v>67</v>
      </c>
      <c r="C127" s="25" t="s">
        <v>21</v>
      </c>
      <c r="D127" s="26">
        <v>42407</v>
      </c>
      <c r="E127" s="3">
        <v>10</v>
      </c>
      <c r="F127" s="2">
        <v>1.9</v>
      </c>
      <c r="G127" s="2"/>
      <c r="H127" s="1">
        <f t="shared" si="9"/>
        <v>8.1</v>
      </c>
    </row>
    <row r="128" spans="1:8">
      <c r="A128" s="6">
        <v>22</v>
      </c>
      <c r="B128" s="37" t="s">
        <v>52</v>
      </c>
      <c r="C128" s="25" t="s">
        <v>21</v>
      </c>
      <c r="D128" s="26">
        <v>42146</v>
      </c>
      <c r="E128" s="3">
        <v>9</v>
      </c>
      <c r="F128" s="2">
        <v>1.05</v>
      </c>
      <c r="G128" s="2"/>
      <c r="H128" s="1">
        <f t="shared" si="9"/>
        <v>7.95</v>
      </c>
    </row>
    <row r="129" spans="1:8">
      <c r="A129" s="6">
        <v>23</v>
      </c>
      <c r="B129" s="37" t="s">
        <v>61</v>
      </c>
      <c r="C129" s="25" t="s">
        <v>21</v>
      </c>
      <c r="D129" s="26">
        <v>42209</v>
      </c>
      <c r="E129" s="3">
        <v>10</v>
      </c>
      <c r="F129" s="2">
        <v>2.1</v>
      </c>
      <c r="G129" s="2"/>
      <c r="H129" s="1">
        <f t="shared" si="9"/>
        <v>7.9</v>
      </c>
    </row>
    <row r="130" spans="1:8">
      <c r="A130" s="6">
        <v>24</v>
      </c>
      <c r="B130" s="6" t="s">
        <v>47</v>
      </c>
      <c r="C130" s="25" t="s">
        <v>46</v>
      </c>
      <c r="D130" s="4">
        <v>42662</v>
      </c>
      <c r="E130" s="3">
        <v>9</v>
      </c>
      <c r="F130" s="2">
        <v>1.2</v>
      </c>
      <c r="G130" s="2"/>
      <c r="H130" s="1">
        <f t="shared" si="9"/>
        <v>7.8</v>
      </c>
    </row>
    <row r="131" spans="1:8">
      <c r="A131" s="6">
        <v>25</v>
      </c>
      <c r="B131" s="6" t="s">
        <v>58</v>
      </c>
      <c r="C131" s="25" t="s">
        <v>46</v>
      </c>
      <c r="D131" s="4">
        <v>42243</v>
      </c>
      <c r="E131" s="3">
        <v>9</v>
      </c>
      <c r="F131" s="2">
        <v>1.4</v>
      </c>
      <c r="G131" s="2"/>
      <c r="H131" s="1">
        <f t="shared" si="9"/>
        <v>7.6</v>
      </c>
    </row>
    <row r="132" spans="1:8">
      <c r="A132" s="6">
        <v>26</v>
      </c>
      <c r="B132" s="6" t="s">
        <v>50</v>
      </c>
      <c r="C132" s="25" t="s">
        <v>21</v>
      </c>
      <c r="D132" s="4">
        <v>42495</v>
      </c>
      <c r="E132" s="3">
        <v>10</v>
      </c>
      <c r="F132" s="2">
        <v>2.5</v>
      </c>
      <c r="G132" s="2"/>
      <c r="H132" s="1">
        <f t="shared" si="9"/>
        <v>7.5</v>
      </c>
    </row>
    <row r="133" spans="1:8">
      <c r="A133" s="6">
        <v>27</v>
      </c>
      <c r="B133" s="37" t="s">
        <v>57</v>
      </c>
      <c r="C133" s="25" t="s">
        <v>21</v>
      </c>
      <c r="D133" s="26">
        <v>42713</v>
      </c>
      <c r="E133" s="3">
        <v>9</v>
      </c>
      <c r="F133" s="2">
        <v>1.9</v>
      </c>
      <c r="G133" s="2"/>
      <c r="H133" s="1">
        <f t="shared" si="9"/>
        <v>7.1</v>
      </c>
    </row>
    <row r="134" spans="1:8">
      <c r="A134" s="6">
        <v>28</v>
      </c>
      <c r="B134" s="6" t="s">
        <v>64</v>
      </c>
      <c r="C134" s="25" t="s">
        <v>21</v>
      </c>
      <c r="D134" s="4">
        <v>42562</v>
      </c>
      <c r="E134" s="3">
        <v>9</v>
      </c>
      <c r="F134" s="2">
        <v>2.95</v>
      </c>
      <c r="G134" s="2"/>
      <c r="H134" s="1">
        <f t="shared" si="9"/>
        <v>6.05</v>
      </c>
    </row>
  </sheetData>
  <sortState ref="B122:H123">
    <sortCondition descending="1" ref="D122:D123"/>
  </sortState>
  <mergeCells count="7">
    <mergeCell ref="E105:H105"/>
    <mergeCell ref="E58:H58"/>
    <mergeCell ref="B1:V1"/>
    <mergeCell ref="B2:Q2"/>
    <mergeCell ref="E3:H3"/>
    <mergeCell ref="I3:L3"/>
    <mergeCell ref="M3:P3"/>
  </mergeCells>
  <dataValidations count="1">
    <dataValidation type="custom" allowBlank="1" showInputMessage="1" showErrorMessage="1" sqref="H60:H103 P5:P55 H5:H55 L5:L55 H107:H134 H57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3"/>
  <sheetViews>
    <sheetView topLeftCell="A29" zoomScaleNormal="100" workbookViewId="0">
      <selection activeCell="O43" sqref="O43"/>
    </sheetView>
  </sheetViews>
  <sheetFormatPr defaultRowHeight="15"/>
  <cols>
    <col min="1" max="1" width="3" bestFit="1" customWidth="1"/>
    <col min="2" max="2" width="30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9">
      <c r="D1" s="15"/>
      <c r="E1" s="112" t="s">
        <v>17</v>
      </c>
      <c r="F1" s="113"/>
      <c r="G1" s="113"/>
      <c r="H1" s="113"/>
    </row>
    <row r="2" spans="1:9">
      <c r="B2" s="9" t="s">
        <v>8</v>
      </c>
      <c r="C2" s="9" t="s">
        <v>7</v>
      </c>
      <c r="D2" s="9" t="s">
        <v>6</v>
      </c>
      <c r="E2" s="22" t="s">
        <v>5</v>
      </c>
      <c r="F2" s="22" t="s">
        <v>13</v>
      </c>
      <c r="G2" s="22" t="s">
        <v>3</v>
      </c>
      <c r="H2" s="22" t="s">
        <v>14</v>
      </c>
    </row>
    <row r="3" spans="1:9">
      <c r="A3" s="181">
        <v>1</v>
      </c>
      <c r="B3" s="168" t="s">
        <v>70</v>
      </c>
      <c r="C3" s="169" t="s">
        <v>0</v>
      </c>
      <c r="D3" s="170">
        <v>42158</v>
      </c>
      <c r="E3" s="195">
        <v>10</v>
      </c>
      <c r="F3" s="172">
        <v>0.375</v>
      </c>
      <c r="G3" s="172"/>
      <c r="H3" s="173">
        <f t="shared" ref="H3:H34" si="0">SUM(E3-F3-G3)</f>
        <v>9.625</v>
      </c>
      <c r="I3" s="162"/>
    </row>
    <row r="4" spans="1:9">
      <c r="A4" s="181">
        <v>2</v>
      </c>
      <c r="B4" s="168" t="s">
        <v>51</v>
      </c>
      <c r="C4" s="169" t="s">
        <v>42</v>
      </c>
      <c r="D4" s="170">
        <v>42190</v>
      </c>
      <c r="E4" s="195">
        <v>10</v>
      </c>
      <c r="F4" s="172">
        <v>0.4</v>
      </c>
      <c r="G4" s="172"/>
      <c r="H4" s="173">
        <f t="shared" si="0"/>
        <v>9.6</v>
      </c>
      <c r="I4" s="162"/>
    </row>
    <row r="5" spans="1:9">
      <c r="A5" s="181">
        <v>3</v>
      </c>
      <c r="B5" s="168" t="s">
        <v>54</v>
      </c>
      <c r="C5" s="169" t="s">
        <v>0</v>
      </c>
      <c r="D5" s="170">
        <v>42323</v>
      </c>
      <c r="E5" s="195">
        <v>10</v>
      </c>
      <c r="F5" s="172">
        <v>0.42499999999999999</v>
      </c>
      <c r="G5" s="172"/>
      <c r="H5" s="173">
        <f t="shared" si="0"/>
        <v>9.5749999999999993</v>
      </c>
      <c r="I5" s="162"/>
    </row>
    <row r="6" spans="1:9">
      <c r="A6" s="181">
        <v>4</v>
      </c>
      <c r="B6" s="168" t="s">
        <v>43</v>
      </c>
      <c r="C6" s="169" t="s">
        <v>42</v>
      </c>
      <c r="D6" s="170">
        <v>42056</v>
      </c>
      <c r="E6" s="195">
        <v>10</v>
      </c>
      <c r="F6" s="172">
        <v>0.45</v>
      </c>
      <c r="G6" s="172"/>
      <c r="H6" s="173">
        <f t="shared" si="0"/>
        <v>9.5500000000000007</v>
      </c>
      <c r="I6" s="162"/>
    </row>
    <row r="7" spans="1:9" ht="14.25" customHeight="1">
      <c r="A7" s="181">
        <v>5</v>
      </c>
      <c r="B7" s="196" t="s">
        <v>94</v>
      </c>
      <c r="C7" s="169" t="s">
        <v>86</v>
      </c>
      <c r="D7" s="197">
        <v>42177</v>
      </c>
      <c r="E7" s="195">
        <v>10</v>
      </c>
      <c r="F7" s="172">
        <v>0.55000000000000004</v>
      </c>
      <c r="G7" s="172"/>
      <c r="H7" s="173">
        <f t="shared" si="0"/>
        <v>9.4499999999999993</v>
      </c>
      <c r="I7" s="162"/>
    </row>
    <row r="8" spans="1:9" ht="15" customHeight="1">
      <c r="A8" s="44">
        <v>6</v>
      </c>
      <c r="B8" s="6" t="s">
        <v>48</v>
      </c>
      <c r="C8" s="25" t="s">
        <v>0</v>
      </c>
      <c r="D8" s="4">
        <v>42156</v>
      </c>
      <c r="E8" s="3">
        <v>10</v>
      </c>
      <c r="F8" s="63">
        <v>0.57499999999999996</v>
      </c>
      <c r="G8" s="63">
        <v>0</v>
      </c>
      <c r="H8" s="1">
        <f t="shared" si="0"/>
        <v>9.4250000000000007</v>
      </c>
    </row>
    <row r="9" spans="1:9">
      <c r="A9" s="44">
        <v>7</v>
      </c>
      <c r="B9" s="6" t="s">
        <v>82</v>
      </c>
      <c r="C9" s="42" t="s">
        <v>72</v>
      </c>
      <c r="D9" s="4">
        <v>42579</v>
      </c>
      <c r="E9" s="3">
        <v>10</v>
      </c>
      <c r="F9" s="63">
        <v>0.6</v>
      </c>
      <c r="G9" s="63"/>
      <c r="H9" s="1">
        <f t="shared" si="0"/>
        <v>9.4</v>
      </c>
    </row>
    <row r="10" spans="1:9">
      <c r="A10" s="44">
        <v>8</v>
      </c>
      <c r="B10" s="37" t="s">
        <v>92</v>
      </c>
      <c r="C10" s="25" t="s">
        <v>86</v>
      </c>
      <c r="D10" s="26">
        <v>42612</v>
      </c>
      <c r="E10" s="3">
        <v>10</v>
      </c>
      <c r="F10" s="63">
        <v>0.65</v>
      </c>
      <c r="G10" s="63"/>
      <c r="H10" s="1">
        <f t="shared" si="0"/>
        <v>9.35</v>
      </c>
    </row>
    <row r="11" spans="1:9" ht="14.25" customHeight="1">
      <c r="A11" s="44">
        <v>9</v>
      </c>
      <c r="B11" s="6" t="s">
        <v>65</v>
      </c>
      <c r="C11" s="25" t="s">
        <v>42</v>
      </c>
      <c r="D11" s="4">
        <v>42443</v>
      </c>
      <c r="E11" s="3">
        <v>10</v>
      </c>
      <c r="F11" s="63">
        <v>0.67500000000000004</v>
      </c>
      <c r="G11" s="63"/>
      <c r="H11" s="1">
        <f>SUM(E11-F11-G11)</f>
        <v>9.3249999999999993</v>
      </c>
    </row>
    <row r="12" spans="1:9">
      <c r="A12" s="44">
        <v>10</v>
      </c>
      <c r="B12" s="6" t="s">
        <v>44</v>
      </c>
      <c r="C12" s="25" t="s">
        <v>0</v>
      </c>
      <c r="D12" s="4">
        <v>42367</v>
      </c>
      <c r="E12" s="3">
        <v>10</v>
      </c>
      <c r="F12" s="63">
        <v>0.67500000000000004</v>
      </c>
      <c r="G12" s="63"/>
      <c r="H12" s="1">
        <f>SUM(E12-F12-G12)</f>
        <v>9.3249999999999993</v>
      </c>
    </row>
    <row r="13" spans="1:9">
      <c r="A13" s="44">
        <v>11</v>
      </c>
      <c r="B13" s="6" t="s">
        <v>74</v>
      </c>
      <c r="C13" s="25" t="s">
        <v>27</v>
      </c>
      <c r="D13" s="4">
        <v>42192</v>
      </c>
      <c r="E13" s="3">
        <v>10</v>
      </c>
      <c r="F13" s="63">
        <v>0.67500000000000004</v>
      </c>
      <c r="G13" s="63"/>
      <c r="H13" s="1">
        <f>SUM(E13-F13-G13)</f>
        <v>9.3249999999999993</v>
      </c>
    </row>
    <row r="14" spans="1:9">
      <c r="A14" s="44">
        <v>12</v>
      </c>
      <c r="B14" s="6" t="s">
        <v>53</v>
      </c>
      <c r="C14" s="25" t="s">
        <v>27</v>
      </c>
      <c r="D14" s="4">
        <v>42266</v>
      </c>
      <c r="E14" s="3">
        <v>10</v>
      </c>
      <c r="F14" s="63">
        <v>0.7</v>
      </c>
      <c r="G14" s="63"/>
      <c r="H14" s="1">
        <f>SUM(E14-F14-G14)</f>
        <v>9.3000000000000007</v>
      </c>
    </row>
    <row r="15" spans="1:9">
      <c r="A15" s="44">
        <v>13</v>
      </c>
      <c r="B15" s="6" t="s">
        <v>68</v>
      </c>
      <c r="C15" s="25" t="s">
        <v>0</v>
      </c>
      <c r="D15" s="4">
        <v>42135</v>
      </c>
      <c r="E15" s="3">
        <v>10</v>
      </c>
      <c r="F15" s="79">
        <v>0.7</v>
      </c>
      <c r="G15" s="79"/>
      <c r="H15" s="1">
        <f>SUM(E15-F15-G15)</f>
        <v>9.3000000000000007</v>
      </c>
    </row>
    <row r="16" spans="1:9">
      <c r="A16" s="180">
        <v>14</v>
      </c>
      <c r="B16" s="64" t="s">
        <v>62</v>
      </c>
      <c r="C16" s="65" t="s">
        <v>0</v>
      </c>
      <c r="D16" s="66">
        <v>42082</v>
      </c>
      <c r="E16" s="67">
        <v>10</v>
      </c>
      <c r="F16" s="68">
        <v>0.7</v>
      </c>
      <c r="G16" s="68"/>
      <c r="H16" s="69">
        <f>SUM(E16-F16-G16)</f>
        <v>9.3000000000000007</v>
      </c>
    </row>
    <row r="17" spans="1:8" ht="15.75" customHeight="1">
      <c r="A17" s="44">
        <v>15</v>
      </c>
      <c r="B17" s="6" t="s">
        <v>45</v>
      </c>
      <c r="C17" s="25" t="s">
        <v>0</v>
      </c>
      <c r="D17" s="4">
        <v>42037</v>
      </c>
      <c r="E17" s="3">
        <v>10</v>
      </c>
      <c r="F17" s="63">
        <v>0.7</v>
      </c>
      <c r="G17" s="63"/>
      <c r="H17" s="1">
        <f>SUM(E17-F17-G17)</f>
        <v>9.3000000000000007</v>
      </c>
    </row>
    <row r="18" spans="1:8">
      <c r="A18" s="44">
        <v>16</v>
      </c>
      <c r="B18" s="6" t="s">
        <v>38</v>
      </c>
      <c r="C18" s="5" t="s">
        <v>0</v>
      </c>
      <c r="D18" s="4">
        <v>42112</v>
      </c>
      <c r="E18" s="62">
        <v>10</v>
      </c>
      <c r="F18" s="63">
        <v>0.72499999999999998</v>
      </c>
      <c r="G18" s="63"/>
      <c r="H18" s="1">
        <f t="shared" si="0"/>
        <v>9.2750000000000004</v>
      </c>
    </row>
    <row r="19" spans="1:8">
      <c r="A19" s="180">
        <v>17</v>
      </c>
      <c r="B19" s="64" t="s">
        <v>39</v>
      </c>
      <c r="C19" s="198" t="s">
        <v>0</v>
      </c>
      <c r="D19" s="66">
        <v>42572</v>
      </c>
      <c r="E19" s="73">
        <v>10</v>
      </c>
      <c r="F19" s="68">
        <v>0.75</v>
      </c>
      <c r="G19" s="68"/>
      <c r="H19" s="69">
        <f>SUM(E19-F19-G19)</f>
        <v>9.25</v>
      </c>
    </row>
    <row r="20" spans="1:8" ht="15" customHeight="1">
      <c r="A20" s="44">
        <v>18</v>
      </c>
      <c r="B20" s="37" t="s">
        <v>88</v>
      </c>
      <c r="C20" s="5" t="s">
        <v>86</v>
      </c>
      <c r="D20" s="4">
        <v>42153</v>
      </c>
      <c r="E20" s="78">
        <v>10</v>
      </c>
      <c r="F20" s="79">
        <v>0.65</v>
      </c>
      <c r="G20" s="79">
        <v>0.1</v>
      </c>
      <c r="H20" s="1">
        <f>SUM(E20-F20-G20)</f>
        <v>9.25</v>
      </c>
    </row>
    <row r="21" spans="1:8">
      <c r="A21" s="180">
        <v>19</v>
      </c>
      <c r="B21" s="64" t="s">
        <v>40</v>
      </c>
      <c r="C21" s="198" t="s">
        <v>27</v>
      </c>
      <c r="D21" s="66">
        <v>42286</v>
      </c>
      <c r="E21" s="73">
        <v>10</v>
      </c>
      <c r="F21" s="68">
        <v>0.77500000000000002</v>
      </c>
      <c r="G21" s="68"/>
      <c r="H21" s="69">
        <f t="shared" si="0"/>
        <v>9.2249999999999996</v>
      </c>
    </row>
    <row r="22" spans="1:8">
      <c r="A22" s="44">
        <v>20</v>
      </c>
      <c r="B22" s="6" t="s">
        <v>81</v>
      </c>
      <c r="C22" s="25" t="s">
        <v>80</v>
      </c>
      <c r="D22" s="4">
        <v>42324</v>
      </c>
      <c r="E22" s="62">
        <v>10</v>
      </c>
      <c r="F22" s="63">
        <v>0.8</v>
      </c>
      <c r="G22" s="63"/>
      <c r="H22" s="1">
        <f t="shared" si="0"/>
        <v>9.1999999999999993</v>
      </c>
    </row>
    <row r="23" spans="1:8">
      <c r="A23" s="44">
        <v>21</v>
      </c>
      <c r="B23" s="6" t="s">
        <v>93</v>
      </c>
      <c r="C23" s="25" t="s">
        <v>86</v>
      </c>
      <c r="D23" s="4">
        <v>42256</v>
      </c>
      <c r="E23" s="62">
        <v>10</v>
      </c>
      <c r="F23" s="63">
        <v>0.85</v>
      </c>
      <c r="G23" s="63"/>
      <c r="H23" s="1">
        <f t="shared" si="0"/>
        <v>9.15</v>
      </c>
    </row>
    <row r="24" spans="1:8">
      <c r="A24" s="44">
        <v>22</v>
      </c>
      <c r="B24" s="6" t="s">
        <v>89</v>
      </c>
      <c r="C24" s="25" t="s">
        <v>86</v>
      </c>
      <c r="D24" s="4">
        <v>42654</v>
      </c>
      <c r="E24" s="62">
        <v>10</v>
      </c>
      <c r="F24" s="63">
        <v>0.9</v>
      </c>
      <c r="G24" s="63"/>
      <c r="H24" s="1">
        <f t="shared" si="0"/>
        <v>9.1</v>
      </c>
    </row>
    <row r="25" spans="1:8">
      <c r="A25" s="36">
        <v>23</v>
      </c>
      <c r="B25" s="6" t="s">
        <v>49</v>
      </c>
      <c r="C25" s="25" t="s">
        <v>0</v>
      </c>
      <c r="D25" s="4">
        <v>42278</v>
      </c>
      <c r="E25" s="62">
        <v>10</v>
      </c>
      <c r="F25" s="63">
        <v>0.92500000000000004</v>
      </c>
      <c r="G25" s="63"/>
      <c r="H25" s="1">
        <f t="shared" si="0"/>
        <v>9.0749999999999993</v>
      </c>
    </row>
    <row r="26" spans="1:8">
      <c r="A26" s="36">
        <v>24</v>
      </c>
      <c r="B26" s="6" t="s">
        <v>63</v>
      </c>
      <c r="C26" s="25" t="s">
        <v>27</v>
      </c>
      <c r="D26" s="4">
        <v>42248</v>
      </c>
      <c r="E26" s="62">
        <v>10</v>
      </c>
      <c r="F26" s="63">
        <v>0.95</v>
      </c>
      <c r="G26" s="63"/>
      <c r="H26" s="1">
        <f t="shared" si="0"/>
        <v>9.0500000000000007</v>
      </c>
    </row>
    <row r="27" spans="1:8" ht="15" customHeight="1">
      <c r="A27" s="36">
        <v>25</v>
      </c>
      <c r="B27" s="6" t="s">
        <v>85</v>
      </c>
      <c r="C27" s="25" t="s">
        <v>27</v>
      </c>
      <c r="D27" s="4">
        <v>42020</v>
      </c>
      <c r="E27" s="62">
        <v>10</v>
      </c>
      <c r="F27" s="63">
        <v>1.0249999999999999</v>
      </c>
      <c r="G27" s="63"/>
      <c r="H27" s="1">
        <f t="shared" si="0"/>
        <v>8.9749999999999996</v>
      </c>
    </row>
    <row r="28" spans="1:8">
      <c r="A28" s="36">
        <v>26</v>
      </c>
      <c r="B28" s="6" t="s">
        <v>87</v>
      </c>
      <c r="C28" s="25" t="s">
        <v>86</v>
      </c>
      <c r="D28" s="4">
        <v>42154</v>
      </c>
      <c r="E28" s="62">
        <v>10</v>
      </c>
      <c r="F28" s="63">
        <v>1.075</v>
      </c>
      <c r="G28" s="63"/>
      <c r="H28" s="1">
        <f t="shared" si="0"/>
        <v>8.9250000000000007</v>
      </c>
    </row>
    <row r="29" spans="1:8">
      <c r="A29" s="36">
        <v>27</v>
      </c>
      <c r="B29" s="6" t="s">
        <v>75</v>
      </c>
      <c r="C29" s="25" t="s">
        <v>72</v>
      </c>
      <c r="D29" s="4">
        <v>42557</v>
      </c>
      <c r="E29" s="62">
        <v>10</v>
      </c>
      <c r="F29" s="63">
        <v>1.175</v>
      </c>
      <c r="G29" s="63"/>
      <c r="H29" s="1">
        <f t="shared" si="0"/>
        <v>8.8249999999999993</v>
      </c>
    </row>
    <row r="30" spans="1:8">
      <c r="A30" s="36">
        <v>28</v>
      </c>
      <c r="B30" s="6" t="s">
        <v>73</v>
      </c>
      <c r="C30" s="25" t="s">
        <v>72</v>
      </c>
      <c r="D30" s="4">
        <v>42132</v>
      </c>
      <c r="E30" s="62">
        <v>10</v>
      </c>
      <c r="F30" s="63">
        <v>1.2250000000000001</v>
      </c>
      <c r="G30" s="63"/>
      <c r="H30" s="1">
        <f t="shared" si="0"/>
        <v>8.7750000000000004</v>
      </c>
    </row>
    <row r="31" spans="1:8">
      <c r="A31" s="36">
        <v>29</v>
      </c>
      <c r="B31" s="6" t="s">
        <v>59</v>
      </c>
      <c r="C31" s="25" t="s">
        <v>0</v>
      </c>
      <c r="D31" s="4">
        <v>42069</v>
      </c>
      <c r="E31" s="62">
        <v>10</v>
      </c>
      <c r="F31" s="63">
        <v>1.25</v>
      </c>
      <c r="G31" s="63"/>
      <c r="H31" s="1">
        <f t="shared" si="0"/>
        <v>8.75</v>
      </c>
    </row>
    <row r="32" spans="1:8">
      <c r="A32" s="36">
        <v>30</v>
      </c>
      <c r="B32" s="37" t="s">
        <v>57</v>
      </c>
      <c r="C32" s="25" t="s">
        <v>21</v>
      </c>
      <c r="D32" s="26">
        <v>42713</v>
      </c>
      <c r="E32" s="62">
        <v>10</v>
      </c>
      <c r="F32" s="63">
        <v>1.2749999999999999</v>
      </c>
      <c r="G32" s="63"/>
      <c r="H32" s="1">
        <f>SUM(E32-F32-G32)</f>
        <v>8.7249999999999996</v>
      </c>
    </row>
    <row r="33" spans="1:8">
      <c r="A33" s="36">
        <v>31</v>
      </c>
      <c r="B33" s="6" t="s">
        <v>77</v>
      </c>
      <c r="C33" s="25" t="s">
        <v>72</v>
      </c>
      <c r="D33" s="4">
        <v>42143</v>
      </c>
      <c r="E33" s="62">
        <v>10</v>
      </c>
      <c r="F33" s="63">
        <v>1.2749999999999999</v>
      </c>
      <c r="G33" s="63"/>
      <c r="H33" s="1">
        <f>SUM(E33-F33-G33)</f>
        <v>8.7249999999999996</v>
      </c>
    </row>
    <row r="34" spans="1:8">
      <c r="A34" s="36">
        <v>32</v>
      </c>
      <c r="B34" s="6" t="s">
        <v>79</v>
      </c>
      <c r="C34" s="25" t="s">
        <v>46</v>
      </c>
      <c r="D34" s="4">
        <v>42150</v>
      </c>
      <c r="E34" s="62">
        <v>10</v>
      </c>
      <c r="F34" s="63">
        <v>1.3</v>
      </c>
      <c r="G34" s="63"/>
      <c r="H34" s="1">
        <f t="shared" si="0"/>
        <v>8.6999999999999993</v>
      </c>
    </row>
    <row r="35" spans="1:8" ht="14.25" customHeight="1">
      <c r="A35" s="36">
        <v>33</v>
      </c>
      <c r="B35" s="27" t="s">
        <v>55</v>
      </c>
      <c r="C35" s="25" t="s">
        <v>21</v>
      </c>
      <c r="D35" s="38">
        <v>42195</v>
      </c>
      <c r="E35" s="62">
        <v>10</v>
      </c>
      <c r="F35" s="63">
        <v>1.4</v>
      </c>
      <c r="G35" s="63"/>
      <c r="H35" s="1">
        <f t="shared" ref="H35:H53" si="1">SUM(E35-F35-G35)</f>
        <v>8.6</v>
      </c>
    </row>
    <row r="36" spans="1:8">
      <c r="A36" s="36">
        <v>34</v>
      </c>
      <c r="B36" s="6" t="s">
        <v>50</v>
      </c>
      <c r="C36" s="25" t="s">
        <v>21</v>
      </c>
      <c r="D36" s="4">
        <v>42495</v>
      </c>
      <c r="E36" s="62">
        <v>10</v>
      </c>
      <c r="F36" s="63">
        <v>1.425</v>
      </c>
      <c r="G36" s="63"/>
      <c r="H36" s="1">
        <f t="shared" si="1"/>
        <v>8.5749999999999993</v>
      </c>
    </row>
    <row r="37" spans="1:8">
      <c r="A37" s="36">
        <v>35</v>
      </c>
      <c r="B37" s="6" t="s">
        <v>91</v>
      </c>
      <c r="C37" s="25" t="s">
        <v>90</v>
      </c>
      <c r="D37" s="4">
        <v>42231</v>
      </c>
      <c r="E37" s="62">
        <v>10</v>
      </c>
      <c r="F37" s="63">
        <v>1.5</v>
      </c>
      <c r="G37" s="63"/>
      <c r="H37" s="1">
        <f t="shared" si="1"/>
        <v>8.5</v>
      </c>
    </row>
    <row r="38" spans="1:8">
      <c r="A38" s="36">
        <v>36</v>
      </c>
      <c r="B38" s="37" t="s">
        <v>67</v>
      </c>
      <c r="C38" s="25" t="s">
        <v>21</v>
      </c>
      <c r="D38" s="26">
        <v>42407</v>
      </c>
      <c r="E38" s="62">
        <v>10</v>
      </c>
      <c r="F38" s="63">
        <v>1.4750000000000001</v>
      </c>
      <c r="G38" s="63">
        <v>0.1</v>
      </c>
      <c r="H38" s="1">
        <f t="shared" si="1"/>
        <v>8.4250000000000007</v>
      </c>
    </row>
    <row r="39" spans="1:8">
      <c r="A39" s="36">
        <v>37</v>
      </c>
      <c r="B39" s="6" t="s">
        <v>76</v>
      </c>
      <c r="C39" s="25" t="s">
        <v>46</v>
      </c>
      <c r="D39" s="4">
        <v>42404</v>
      </c>
      <c r="E39" s="62">
        <v>10</v>
      </c>
      <c r="F39" s="63">
        <v>1.65</v>
      </c>
      <c r="G39" s="63"/>
      <c r="H39" s="1">
        <f t="shared" si="1"/>
        <v>8.35</v>
      </c>
    </row>
    <row r="40" spans="1:8">
      <c r="A40" s="36">
        <v>38</v>
      </c>
      <c r="B40" s="37" t="s">
        <v>66</v>
      </c>
      <c r="C40" s="25" t="s">
        <v>21</v>
      </c>
      <c r="D40" s="26">
        <v>42442</v>
      </c>
      <c r="E40" s="62">
        <v>10</v>
      </c>
      <c r="F40" s="63">
        <v>1.75</v>
      </c>
      <c r="G40" s="63"/>
      <c r="H40" s="1">
        <f t="shared" si="1"/>
        <v>8.25</v>
      </c>
    </row>
    <row r="41" spans="1:8">
      <c r="A41" s="36">
        <v>39</v>
      </c>
      <c r="B41" s="37" t="s">
        <v>52</v>
      </c>
      <c r="C41" s="25" t="s">
        <v>21</v>
      </c>
      <c r="D41" s="26">
        <v>42146</v>
      </c>
      <c r="E41" s="62">
        <v>10</v>
      </c>
      <c r="F41" s="63">
        <v>1.8</v>
      </c>
      <c r="G41" s="63"/>
      <c r="H41" s="1">
        <f t="shared" si="1"/>
        <v>8.1999999999999993</v>
      </c>
    </row>
    <row r="42" spans="1:8">
      <c r="A42" s="36">
        <v>40</v>
      </c>
      <c r="B42" s="34" t="s">
        <v>41</v>
      </c>
      <c r="C42" s="25" t="s">
        <v>21</v>
      </c>
      <c r="D42" s="33">
        <v>42208</v>
      </c>
      <c r="E42" s="62">
        <v>10</v>
      </c>
      <c r="F42" s="63">
        <v>1.875</v>
      </c>
      <c r="G42" s="63"/>
      <c r="H42" s="1">
        <f t="shared" si="1"/>
        <v>8.125</v>
      </c>
    </row>
    <row r="43" spans="1:8" ht="15" customHeight="1">
      <c r="A43" s="36">
        <v>41</v>
      </c>
      <c r="B43" s="6" t="s">
        <v>78</v>
      </c>
      <c r="C43" s="25" t="s">
        <v>46</v>
      </c>
      <c r="D43" s="4">
        <v>42395</v>
      </c>
      <c r="E43" s="62">
        <v>10</v>
      </c>
      <c r="F43" s="63">
        <v>1.9</v>
      </c>
      <c r="G43" s="63"/>
      <c r="H43" s="1">
        <f t="shared" si="1"/>
        <v>8.1</v>
      </c>
    </row>
    <row r="44" spans="1:8">
      <c r="A44" s="36">
        <v>42</v>
      </c>
      <c r="B44" s="6" t="s">
        <v>58</v>
      </c>
      <c r="C44" s="25" t="s">
        <v>46</v>
      </c>
      <c r="D44" s="4">
        <v>42243</v>
      </c>
      <c r="E44" s="62">
        <v>10</v>
      </c>
      <c r="F44" s="63">
        <v>1.9</v>
      </c>
      <c r="G44" s="63"/>
      <c r="H44" s="1">
        <f t="shared" si="1"/>
        <v>8.1</v>
      </c>
    </row>
    <row r="45" spans="1:8">
      <c r="A45" s="36">
        <v>43</v>
      </c>
      <c r="B45" s="6" t="s">
        <v>71</v>
      </c>
      <c r="C45" s="25" t="s">
        <v>46</v>
      </c>
      <c r="D45" s="4">
        <v>42488</v>
      </c>
      <c r="E45" s="62">
        <v>10</v>
      </c>
      <c r="F45" s="63">
        <v>2.15</v>
      </c>
      <c r="G45" s="63"/>
      <c r="H45" s="1">
        <f>SUM(E45-F45-G45)</f>
        <v>7.85</v>
      </c>
    </row>
    <row r="46" spans="1:8">
      <c r="A46" s="36">
        <v>44</v>
      </c>
      <c r="B46" s="6" t="s">
        <v>60</v>
      </c>
      <c r="C46" s="25" t="s">
        <v>21</v>
      </c>
      <c r="D46" s="4">
        <v>42483</v>
      </c>
      <c r="E46" s="62">
        <v>10</v>
      </c>
      <c r="F46" s="63">
        <v>2.15</v>
      </c>
      <c r="G46" s="63"/>
      <c r="H46" s="1">
        <f>SUM(E46-F46-G46)</f>
        <v>7.85</v>
      </c>
    </row>
    <row r="47" spans="1:8">
      <c r="A47" s="36">
        <v>45</v>
      </c>
      <c r="B47" s="6" t="s">
        <v>64</v>
      </c>
      <c r="C47" s="25" t="s">
        <v>21</v>
      </c>
      <c r="D47" s="4">
        <v>42562</v>
      </c>
      <c r="E47" s="62">
        <v>10</v>
      </c>
      <c r="F47" s="63">
        <v>2.4</v>
      </c>
      <c r="G47" s="63"/>
      <c r="H47" s="1">
        <f t="shared" si="1"/>
        <v>7.6</v>
      </c>
    </row>
    <row r="48" spans="1:8">
      <c r="A48" s="36">
        <v>46</v>
      </c>
      <c r="B48" s="6" t="s">
        <v>47</v>
      </c>
      <c r="C48" s="25" t="s">
        <v>46</v>
      </c>
      <c r="D48" s="4">
        <v>42662</v>
      </c>
      <c r="E48" s="62">
        <v>10</v>
      </c>
      <c r="F48" s="63">
        <v>2.5499999999999998</v>
      </c>
      <c r="G48" s="63"/>
      <c r="H48" s="1">
        <f t="shared" si="1"/>
        <v>7.45</v>
      </c>
    </row>
    <row r="49" spans="1:8">
      <c r="A49" s="36">
        <v>47</v>
      </c>
      <c r="B49" s="27" t="s">
        <v>69</v>
      </c>
      <c r="C49" s="25" t="s">
        <v>21</v>
      </c>
      <c r="D49" s="38">
        <v>42311</v>
      </c>
      <c r="E49" s="62">
        <v>9</v>
      </c>
      <c r="F49" s="63">
        <v>1.75</v>
      </c>
      <c r="G49" s="63">
        <v>1</v>
      </c>
      <c r="H49" s="1">
        <f t="shared" si="1"/>
        <v>6.25</v>
      </c>
    </row>
    <row r="50" spans="1:8">
      <c r="A50" s="36">
        <v>48</v>
      </c>
      <c r="B50" s="37" t="s">
        <v>61</v>
      </c>
      <c r="C50" s="25" t="s">
        <v>21</v>
      </c>
      <c r="D50" s="26">
        <v>42209</v>
      </c>
      <c r="E50" s="62">
        <v>9</v>
      </c>
      <c r="F50" s="63">
        <v>2.2000000000000002</v>
      </c>
      <c r="G50" s="63">
        <v>1</v>
      </c>
      <c r="H50" s="1">
        <f t="shared" si="1"/>
        <v>5.8</v>
      </c>
    </row>
    <row r="51" spans="1:8">
      <c r="A51" s="36">
        <v>49</v>
      </c>
      <c r="B51" s="32" t="s">
        <v>56</v>
      </c>
      <c r="C51" s="25" t="s">
        <v>21</v>
      </c>
      <c r="D51" s="4">
        <v>42311</v>
      </c>
      <c r="E51" s="62">
        <v>9</v>
      </c>
      <c r="F51" s="63">
        <v>1.95</v>
      </c>
      <c r="G51" s="63">
        <v>1.3</v>
      </c>
      <c r="H51" s="1">
        <f t="shared" si="1"/>
        <v>5.75</v>
      </c>
    </row>
    <row r="52" spans="1:8">
      <c r="A52" s="182">
        <v>50</v>
      </c>
      <c r="B52" s="194" t="s">
        <v>84</v>
      </c>
      <c r="C52" s="199" t="s">
        <v>72</v>
      </c>
      <c r="D52" s="200">
        <v>42160</v>
      </c>
      <c r="E52" s="186">
        <v>0</v>
      </c>
      <c r="F52" s="187">
        <v>0</v>
      </c>
      <c r="G52" s="188"/>
      <c r="H52" s="189">
        <f t="shared" si="1"/>
        <v>0</v>
      </c>
    </row>
    <row r="53" spans="1:8">
      <c r="A53" s="182">
        <v>51</v>
      </c>
      <c r="B53" s="194" t="s">
        <v>83</v>
      </c>
      <c r="C53" s="199" t="s">
        <v>27</v>
      </c>
      <c r="D53" s="200">
        <v>42477</v>
      </c>
      <c r="E53" s="186">
        <v>0</v>
      </c>
      <c r="F53" s="187">
        <v>0</v>
      </c>
      <c r="G53" s="192"/>
      <c r="H53" s="189">
        <f t="shared" si="1"/>
        <v>0</v>
      </c>
    </row>
  </sheetData>
  <sortState ref="B45:H46">
    <sortCondition descending="1" ref="D45:D46"/>
  </sortState>
  <mergeCells count="1">
    <mergeCell ref="E1:H1"/>
  </mergeCells>
  <dataValidations count="1">
    <dataValidation type="custom" allowBlank="1" showInputMessage="1" showErrorMessage="1" sqref="H3:H53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3"/>
  <sheetViews>
    <sheetView topLeftCell="A31" workbookViewId="0">
      <selection activeCell="N48" sqref="N48"/>
    </sheetView>
  </sheetViews>
  <sheetFormatPr defaultRowHeight="15"/>
  <cols>
    <col min="1" max="1" width="3" bestFit="1" customWidth="1"/>
    <col min="2" max="2" width="30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9">
      <c r="D1" s="15"/>
      <c r="E1" s="115" t="s">
        <v>16</v>
      </c>
      <c r="F1" s="116"/>
      <c r="G1" s="116"/>
      <c r="H1" s="116"/>
    </row>
    <row r="2" spans="1:9">
      <c r="B2" s="9" t="s">
        <v>8</v>
      </c>
      <c r="C2" s="9" t="s">
        <v>7</v>
      </c>
      <c r="D2" s="9" t="s">
        <v>6</v>
      </c>
      <c r="E2" s="21" t="s">
        <v>5</v>
      </c>
      <c r="F2" s="21" t="s">
        <v>13</v>
      </c>
      <c r="G2" s="21" t="s">
        <v>3</v>
      </c>
      <c r="H2" s="21" t="s">
        <v>12</v>
      </c>
    </row>
    <row r="3" spans="1:9">
      <c r="A3" s="181">
        <v>1</v>
      </c>
      <c r="B3" s="168" t="s">
        <v>87</v>
      </c>
      <c r="C3" s="169" t="s">
        <v>86</v>
      </c>
      <c r="D3" s="170">
        <v>42154</v>
      </c>
      <c r="E3" s="171">
        <v>10</v>
      </c>
      <c r="F3" s="172">
        <v>0.55000000000000004</v>
      </c>
      <c r="G3" s="172"/>
      <c r="H3" s="173">
        <f t="shared" ref="H3:H34" si="0">SUM(E3-F3-G3)</f>
        <v>9.4499999999999993</v>
      </c>
      <c r="I3" s="162"/>
    </row>
    <row r="4" spans="1:9">
      <c r="A4" s="180">
        <v>2</v>
      </c>
      <c r="B4" s="163" t="s">
        <v>39</v>
      </c>
      <c r="C4" s="164" t="s">
        <v>0</v>
      </c>
      <c r="D4" s="165">
        <v>42572</v>
      </c>
      <c r="E4" s="67">
        <v>10</v>
      </c>
      <c r="F4" s="68">
        <v>0.6</v>
      </c>
      <c r="G4" s="166"/>
      <c r="H4" s="167">
        <f>SUM(E4-F4-G4)</f>
        <v>9.4</v>
      </c>
    </row>
    <row r="5" spans="1:9">
      <c r="A5" s="180">
        <v>3</v>
      </c>
      <c r="B5" s="163" t="s">
        <v>40</v>
      </c>
      <c r="C5" s="164" t="s">
        <v>27</v>
      </c>
      <c r="D5" s="165">
        <v>42286</v>
      </c>
      <c r="E5" s="67">
        <v>10</v>
      </c>
      <c r="F5" s="68">
        <v>0.6</v>
      </c>
      <c r="G5" s="166"/>
      <c r="H5" s="167">
        <f>SUM(E5-F5-G5)</f>
        <v>9.4</v>
      </c>
    </row>
    <row r="6" spans="1:9">
      <c r="A6" s="181">
        <v>4</v>
      </c>
      <c r="B6" s="168" t="s">
        <v>63</v>
      </c>
      <c r="C6" s="169" t="s">
        <v>27</v>
      </c>
      <c r="D6" s="170">
        <v>42248</v>
      </c>
      <c r="E6" s="171">
        <v>10</v>
      </c>
      <c r="F6" s="172">
        <v>0.7</v>
      </c>
      <c r="G6" s="172"/>
      <c r="H6" s="173">
        <f t="shared" si="0"/>
        <v>9.3000000000000007</v>
      </c>
      <c r="I6" s="162"/>
    </row>
    <row r="7" spans="1:9" ht="15.75" customHeight="1">
      <c r="A7" s="181">
        <v>5</v>
      </c>
      <c r="B7" s="168" t="s">
        <v>73</v>
      </c>
      <c r="C7" s="169" t="s">
        <v>72</v>
      </c>
      <c r="D7" s="170">
        <v>42132</v>
      </c>
      <c r="E7" s="171">
        <v>10</v>
      </c>
      <c r="F7" s="172">
        <v>0.75</v>
      </c>
      <c r="G7" s="172"/>
      <c r="H7" s="173">
        <f t="shared" si="0"/>
        <v>9.25</v>
      </c>
      <c r="I7" s="162"/>
    </row>
    <row r="8" spans="1:9" ht="15" customHeight="1">
      <c r="A8" s="180">
        <v>6</v>
      </c>
      <c r="B8" s="163" t="s">
        <v>62</v>
      </c>
      <c r="C8" s="164" t="s">
        <v>0</v>
      </c>
      <c r="D8" s="165">
        <v>42082</v>
      </c>
      <c r="E8" s="67">
        <v>10</v>
      </c>
      <c r="F8" s="68">
        <v>0.77500000000000002</v>
      </c>
      <c r="G8" s="166"/>
      <c r="H8" s="167">
        <f t="shared" si="0"/>
        <v>9.2249999999999996</v>
      </c>
    </row>
    <row r="9" spans="1:9">
      <c r="A9" s="181">
        <v>7</v>
      </c>
      <c r="B9" s="168" t="s">
        <v>53</v>
      </c>
      <c r="C9" s="201" t="s">
        <v>27</v>
      </c>
      <c r="D9" s="170">
        <v>42266</v>
      </c>
      <c r="E9" s="171">
        <v>10</v>
      </c>
      <c r="F9" s="172">
        <v>0.8</v>
      </c>
      <c r="G9" s="172"/>
      <c r="H9" s="173">
        <f>SUM(E9-F9-G9)</f>
        <v>9.1999999999999993</v>
      </c>
      <c r="I9" s="162"/>
    </row>
    <row r="10" spans="1:9">
      <c r="A10" s="181">
        <v>8</v>
      </c>
      <c r="B10" s="168" t="s">
        <v>58</v>
      </c>
      <c r="C10" s="169" t="s">
        <v>46</v>
      </c>
      <c r="D10" s="170">
        <v>42243</v>
      </c>
      <c r="E10" s="171">
        <v>10</v>
      </c>
      <c r="F10" s="172">
        <v>0.8</v>
      </c>
      <c r="G10" s="172"/>
      <c r="H10" s="173">
        <f>SUM(E10-F10-G10)</f>
        <v>9.1999999999999993</v>
      </c>
      <c r="I10" s="162"/>
    </row>
    <row r="11" spans="1:9" ht="15.75" customHeight="1">
      <c r="A11" s="44">
        <v>9</v>
      </c>
      <c r="B11" s="6" t="s">
        <v>91</v>
      </c>
      <c r="C11" s="25" t="s">
        <v>90</v>
      </c>
      <c r="D11" s="4">
        <v>42231</v>
      </c>
      <c r="E11" s="3">
        <v>10</v>
      </c>
      <c r="F11" s="79">
        <v>0.8</v>
      </c>
      <c r="G11" s="79"/>
      <c r="H11" s="1">
        <f>SUM(E11-F11-G11)</f>
        <v>9.1999999999999993</v>
      </c>
    </row>
    <row r="12" spans="1:9">
      <c r="A12" s="44">
        <v>10</v>
      </c>
      <c r="B12" s="37" t="s">
        <v>88</v>
      </c>
      <c r="C12" s="25" t="s">
        <v>86</v>
      </c>
      <c r="D12" s="4">
        <v>42153</v>
      </c>
      <c r="E12" s="3">
        <v>10</v>
      </c>
      <c r="F12" s="63">
        <v>0.8</v>
      </c>
      <c r="G12" s="63"/>
      <c r="H12" s="1">
        <f>SUM(E12-F12-G12)</f>
        <v>9.1999999999999993</v>
      </c>
    </row>
    <row r="13" spans="1:9">
      <c r="A13" s="44">
        <v>11</v>
      </c>
      <c r="B13" s="37" t="s">
        <v>52</v>
      </c>
      <c r="C13" s="25" t="s">
        <v>21</v>
      </c>
      <c r="D13" s="26">
        <v>42146</v>
      </c>
      <c r="E13" s="3">
        <v>10</v>
      </c>
      <c r="F13" s="63">
        <v>0.8</v>
      </c>
      <c r="G13" s="63"/>
      <c r="H13" s="1">
        <f>SUM(E13-F13-G13)</f>
        <v>9.1999999999999993</v>
      </c>
    </row>
    <row r="14" spans="1:9">
      <c r="A14" s="44">
        <v>12</v>
      </c>
      <c r="B14" s="6" t="s">
        <v>85</v>
      </c>
      <c r="C14" s="25" t="s">
        <v>27</v>
      </c>
      <c r="D14" s="4">
        <v>42020</v>
      </c>
      <c r="E14" s="3">
        <v>10</v>
      </c>
      <c r="F14" s="63">
        <v>0.9</v>
      </c>
      <c r="G14" s="63"/>
      <c r="H14" s="1">
        <f t="shared" si="0"/>
        <v>9.1</v>
      </c>
    </row>
    <row r="15" spans="1:9">
      <c r="A15" s="44">
        <v>13</v>
      </c>
      <c r="B15" s="6" t="s">
        <v>49</v>
      </c>
      <c r="C15" s="25" t="s">
        <v>0</v>
      </c>
      <c r="D15" s="4">
        <v>42278</v>
      </c>
      <c r="E15" s="3">
        <v>10</v>
      </c>
      <c r="F15" s="63">
        <v>0.92500000000000004</v>
      </c>
      <c r="G15" s="63"/>
      <c r="H15" s="1">
        <f t="shared" si="0"/>
        <v>9.0749999999999993</v>
      </c>
    </row>
    <row r="16" spans="1:9">
      <c r="A16" s="44">
        <v>14</v>
      </c>
      <c r="B16" s="6" t="s">
        <v>48</v>
      </c>
      <c r="C16" s="25" t="s">
        <v>0</v>
      </c>
      <c r="D16" s="4">
        <v>42156</v>
      </c>
      <c r="E16" s="3">
        <v>10</v>
      </c>
      <c r="F16" s="63">
        <v>0.92500000000000004</v>
      </c>
      <c r="G16" s="63"/>
      <c r="H16" s="1">
        <f t="shared" si="0"/>
        <v>9.0749999999999993</v>
      </c>
    </row>
    <row r="17" spans="1:8" ht="15" customHeight="1">
      <c r="A17" s="44">
        <v>15</v>
      </c>
      <c r="B17" s="37" t="s">
        <v>94</v>
      </c>
      <c r="C17" s="25" t="s">
        <v>86</v>
      </c>
      <c r="D17" s="26">
        <v>42177</v>
      </c>
      <c r="E17" s="3">
        <v>10</v>
      </c>
      <c r="F17" s="63">
        <v>0.95</v>
      </c>
      <c r="G17" s="63"/>
      <c r="H17" s="1">
        <f t="shared" si="0"/>
        <v>9.0500000000000007</v>
      </c>
    </row>
    <row r="18" spans="1:8">
      <c r="A18" s="44">
        <v>16</v>
      </c>
      <c r="B18" s="6" t="s">
        <v>59</v>
      </c>
      <c r="C18" s="5" t="s">
        <v>0</v>
      </c>
      <c r="D18" s="4">
        <v>42069</v>
      </c>
      <c r="E18" s="3">
        <v>10</v>
      </c>
      <c r="F18" s="63">
        <v>0.95</v>
      </c>
      <c r="G18" s="63"/>
      <c r="H18" s="1">
        <f t="shared" si="0"/>
        <v>9.0500000000000007</v>
      </c>
    </row>
    <row r="19" spans="1:8">
      <c r="A19" s="44">
        <v>17</v>
      </c>
      <c r="B19" s="6" t="s">
        <v>77</v>
      </c>
      <c r="C19" s="5" t="s">
        <v>72</v>
      </c>
      <c r="D19" s="4">
        <v>42143</v>
      </c>
      <c r="E19" s="3">
        <v>10</v>
      </c>
      <c r="F19" s="63">
        <v>0.97499999999999998</v>
      </c>
      <c r="G19" s="63"/>
      <c r="H19" s="1">
        <f t="shared" si="0"/>
        <v>9.0250000000000004</v>
      </c>
    </row>
    <row r="20" spans="1:8" ht="15" customHeight="1">
      <c r="A20" s="44">
        <v>18</v>
      </c>
      <c r="B20" s="6" t="s">
        <v>43</v>
      </c>
      <c r="C20" s="5" t="s">
        <v>42</v>
      </c>
      <c r="D20" s="4">
        <v>42056</v>
      </c>
      <c r="E20" s="3">
        <v>10</v>
      </c>
      <c r="F20" s="63">
        <v>0.97499999999999998</v>
      </c>
      <c r="G20" s="63"/>
      <c r="H20" s="1">
        <f t="shared" si="0"/>
        <v>9.0250000000000004</v>
      </c>
    </row>
    <row r="21" spans="1:8">
      <c r="A21" s="44">
        <v>19</v>
      </c>
      <c r="B21" s="6" t="s">
        <v>65</v>
      </c>
      <c r="C21" s="5" t="s">
        <v>42</v>
      </c>
      <c r="D21" s="4">
        <v>42443</v>
      </c>
      <c r="E21" s="3">
        <v>10</v>
      </c>
      <c r="F21" s="63">
        <v>1</v>
      </c>
      <c r="G21" s="63"/>
      <c r="H21" s="1">
        <f>SUM(E21-F21-G21)</f>
        <v>9</v>
      </c>
    </row>
    <row r="22" spans="1:8">
      <c r="A22" s="44">
        <v>20</v>
      </c>
      <c r="B22" s="27" t="s">
        <v>55</v>
      </c>
      <c r="C22" s="25" t="s">
        <v>21</v>
      </c>
      <c r="D22" s="38">
        <v>42195</v>
      </c>
      <c r="E22" s="3">
        <v>10</v>
      </c>
      <c r="F22" s="63">
        <v>1</v>
      </c>
      <c r="G22" s="63"/>
      <c r="H22" s="1">
        <f>SUM(E22-F22-G22)</f>
        <v>9</v>
      </c>
    </row>
    <row r="23" spans="1:8">
      <c r="A23" s="44">
        <v>21</v>
      </c>
      <c r="B23" s="6" t="s">
        <v>68</v>
      </c>
      <c r="C23" s="25" t="s">
        <v>0</v>
      </c>
      <c r="D23" s="4">
        <v>42135</v>
      </c>
      <c r="E23" s="3">
        <v>10</v>
      </c>
      <c r="F23" s="63">
        <v>1</v>
      </c>
      <c r="G23" s="63"/>
      <c r="H23" s="1">
        <f>SUM(E23-F23-G23)</f>
        <v>9</v>
      </c>
    </row>
    <row r="24" spans="1:8">
      <c r="A24" s="44">
        <v>22</v>
      </c>
      <c r="B24" s="6" t="s">
        <v>45</v>
      </c>
      <c r="C24" s="25" t="s">
        <v>0</v>
      </c>
      <c r="D24" s="4">
        <v>42037</v>
      </c>
      <c r="E24" s="3">
        <v>10</v>
      </c>
      <c r="F24" s="63">
        <v>1</v>
      </c>
      <c r="G24" s="63"/>
      <c r="H24" s="1">
        <f>SUM(E24-F24-G24)</f>
        <v>9</v>
      </c>
    </row>
    <row r="25" spans="1:8">
      <c r="A25" s="36">
        <v>23</v>
      </c>
      <c r="B25" s="37" t="s">
        <v>92</v>
      </c>
      <c r="C25" s="25" t="s">
        <v>86</v>
      </c>
      <c r="D25" s="26">
        <v>42612</v>
      </c>
      <c r="E25" s="3">
        <v>10</v>
      </c>
      <c r="F25" s="63">
        <v>1.05</v>
      </c>
      <c r="G25" s="63"/>
      <c r="H25" s="1">
        <f>SUM(E25-F25-G25)</f>
        <v>8.9499999999999993</v>
      </c>
    </row>
    <row r="26" spans="1:8">
      <c r="A26" s="36">
        <v>24</v>
      </c>
      <c r="B26" s="6" t="s">
        <v>44</v>
      </c>
      <c r="C26" s="25" t="s">
        <v>0</v>
      </c>
      <c r="D26" s="4">
        <v>42367</v>
      </c>
      <c r="E26" s="3">
        <v>10</v>
      </c>
      <c r="F26" s="63">
        <v>1.05</v>
      </c>
      <c r="G26" s="63"/>
      <c r="H26" s="1">
        <f>SUM(E26-F26-G26)</f>
        <v>8.9499999999999993</v>
      </c>
    </row>
    <row r="27" spans="1:8" ht="15" customHeight="1">
      <c r="A27" s="36">
        <v>25</v>
      </c>
      <c r="B27" s="6" t="s">
        <v>93</v>
      </c>
      <c r="C27" s="25" t="s">
        <v>86</v>
      </c>
      <c r="D27" s="4">
        <v>42256</v>
      </c>
      <c r="E27" s="3">
        <v>10</v>
      </c>
      <c r="F27" s="63">
        <v>1.05</v>
      </c>
      <c r="G27" s="63"/>
      <c r="H27" s="1">
        <f>SUM(E27-F27-G27)</f>
        <v>8.9499999999999993</v>
      </c>
    </row>
    <row r="28" spans="1:8">
      <c r="A28" s="36">
        <v>26</v>
      </c>
      <c r="B28" s="6" t="s">
        <v>51</v>
      </c>
      <c r="C28" s="25" t="s">
        <v>42</v>
      </c>
      <c r="D28" s="4">
        <v>42190</v>
      </c>
      <c r="E28" s="3">
        <v>10</v>
      </c>
      <c r="F28" s="63">
        <v>0.85</v>
      </c>
      <c r="G28" s="63">
        <v>0.2</v>
      </c>
      <c r="H28" s="1">
        <f>SUM(E28-F28-G28)</f>
        <v>8.9500000000000011</v>
      </c>
    </row>
    <row r="29" spans="1:8">
      <c r="A29" s="36">
        <v>27</v>
      </c>
      <c r="B29" s="6" t="s">
        <v>75</v>
      </c>
      <c r="C29" s="25" t="s">
        <v>72</v>
      </c>
      <c r="D29" s="4">
        <v>42557</v>
      </c>
      <c r="E29" s="3">
        <v>10</v>
      </c>
      <c r="F29" s="63">
        <v>1.1000000000000001</v>
      </c>
      <c r="G29" s="63"/>
      <c r="H29" s="1">
        <f>SUM(E29-F29-G29)</f>
        <v>8.9</v>
      </c>
    </row>
    <row r="30" spans="1:8">
      <c r="A30" s="36">
        <v>28</v>
      </c>
      <c r="B30" s="6" t="s">
        <v>50</v>
      </c>
      <c r="C30" s="25" t="s">
        <v>21</v>
      </c>
      <c r="D30" s="4">
        <v>42495</v>
      </c>
      <c r="E30" s="3">
        <v>10</v>
      </c>
      <c r="F30" s="63">
        <v>1.1000000000000001</v>
      </c>
      <c r="G30" s="63"/>
      <c r="H30" s="1">
        <f>SUM(E30-F30-G30)</f>
        <v>8.9</v>
      </c>
    </row>
    <row r="31" spans="1:8">
      <c r="A31" s="36">
        <v>29</v>
      </c>
      <c r="B31" s="6" t="s">
        <v>74</v>
      </c>
      <c r="C31" s="25" t="s">
        <v>27</v>
      </c>
      <c r="D31" s="4">
        <v>42192</v>
      </c>
      <c r="E31" s="3">
        <v>10</v>
      </c>
      <c r="F31" s="63">
        <v>1.1000000000000001</v>
      </c>
      <c r="G31" s="63"/>
      <c r="H31" s="1">
        <f>SUM(E31-F31-G31)</f>
        <v>8.9</v>
      </c>
    </row>
    <row r="32" spans="1:8">
      <c r="A32" s="36">
        <v>30</v>
      </c>
      <c r="B32" s="6" t="s">
        <v>89</v>
      </c>
      <c r="C32" s="25" t="s">
        <v>86</v>
      </c>
      <c r="D32" s="4">
        <v>42654</v>
      </c>
      <c r="E32" s="3">
        <v>10</v>
      </c>
      <c r="F32" s="63">
        <v>1.1499999999999999</v>
      </c>
      <c r="G32" s="63"/>
      <c r="H32" s="1">
        <f t="shared" si="0"/>
        <v>8.85</v>
      </c>
    </row>
    <row r="33" spans="1:8">
      <c r="A33" s="36">
        <v>31</v>
      </c>
      <c r="B33" s="34" t="s">
        <v>41</v>
      </c>
      <c r="C33" s="25" t="s">
        <v>21</v>
      </c>
      <c r="D33" s="33">
        <v>42208</v>
      </c>
      <c r="E33" s="3">
        <v>10</v>
      </c>
      <c r="F33" s="63">
        <v>1.1499999999999999</v>
      </c>
      <c r="G33" s="63"/>
      <c r="H33" s="1">
        <f t="shared" si="0"/>
        <v>8.85</v>
      </c>
    </row>
    <row r="34" spans="1:8">
      <c r="A34" s="36">
        <v>32</v>
      </c>
      <c r="B34" s="6" t="s">
        <v>54</v>
      </c>
      <c r="C34" s="25" t="s">
        <v>0</v>
      </c>
      <c r="D34" s="4">
        <v>42323</v>
      </c>
      <c r="E34" s="3">
        <v>10</v>
      </c>
      <c r="F34" s="63">
        <v>1.175</v>
      </c>
      <c r="G34" s="63"/>
      <c r="H34" s="1">
        <f t="shared" si="0"/>
        <v>8.8249999999999993</v>
      </c>
    </row>
    <row r="35" spans="1:8" ht="14.25" customHeight="1">
      <c r="A35" s="36">
        <v>33</v>
      </c>
      <c r="B35" s="6" t="s">
        <v>71</v>
      </c>
      <c r="C35" s="25" t="s">
        <v>46</v>
      </c>
      <c r="D35" s="4">
        <v>42488</v>
      </c>
      <c r="E35" s="3">
        <v>10</v>
      </c>
      <c r="F35" s="63">
        <v>1.2</v>
      </c>
      <c r="G35" s="63"/>
      <c r="H35" s="1">
        <f t="shared" ref="H35:H53" si="1">SUM(E35-F35-G35)</f>
        <v>8.8000000000000007</v>
      </c>
    </row>
    <row r="36" spans="1:8">
      <c r="A36" s="36">
        <v>34</v>
      </c>
      <c r="B36" s="6" t="s">
        <v>38</v>
      </c>
      <c r="C36" s="25" t="s">
        <v>0</v>
      </c>
      <c r="D36" s="4">
        <v>42112</v>
      </c>
      <c r="E36" s="3">
        <v>10</v>
      </c>
      <c r="F36" s="63">
        <v>1.2</v>
      </c>
      <c r="G36" s="63"/>
      <c r="H36" s="1">
        <f t="shared" si="1"/>
        <v>8.8000000000000007</v>
      </c>
    </row>
    <row r="37" spans="1:8">
      <c r="A37" s="36">
        <v>35</v>
      </c>
      <c r="B37" s="6" t="s">
        <v>60</v>
      </c>
      <c r="C37" s="25" t="s">
        <v>21</v>
      </c>
      <c r="D37" s="4">
        <v>42483</v>
      </c>
      <c r="E37" s="3">
        <v>10</v>
      </c>
      <c r="F37" s="63">
        <v>1.2250000000000001</v>
      </c>
      <c r="G37" s="63"/>
      <c r="H37" s="1">
        <f t="shared" si="1"/>
        <v>8.7750000000000004</v>
      </c>
    </row>
    <row r="38" spans="1:8">
      <c r="A38" s="36">
        <v>36</v>
      </c>
      <c r="B38" s="6" t="s">
        <v>81</v>
      </c>
      <c r="C38" s="25" t="s">
        <v>80</v>
      </c>
      <c r="D38" s="4">
        <v>42324</v>
      </c>
      <c r="E38" s="3">
        <v>10</v>
      </c>
      <c r="F38" s="63">
        <v>1.25</v>
      </c>
      <c r="G38" s="63"/>
      <c r="H38" s="1">
        <f t="shared" si="1"/>
        <v>8.75</v>
      </c>
    </row>
    <row r="39" spans="1:8">
      <c r="A39" s="36">
        <v>37</v>
      </c>
      <c r="B39" s="37" t="s">
        <v>57</v>
      </c>
      <c r="C39" s="25" t="s">
        <v>21</v>
      </c>
      <c r="D39" s="26">
        <v>42713</v>
      </c>
      <c r="E39" s="3">
        <v>10</v>
      </c>
      <c r="F39" s="63">
        <v>1.5</v>
      </c>
      <c r="G39" s="63"/>
      <c r="H39" s="1">
        <f>SUM(E39-F39-G39)</f>
        <v>8.5</v>
      </c>
    </row>
    <row r="40" spans="1:8">
      <c r="A40" s="36">
        <v>38</v>
      </c>
      <c r="B40" s="6" t="s">
        <v>82</v>
      </c>
      <c r="C40" s="25" t="s">
        <v>72</v>
      </c>
      <c r="D40" s="4">
        <v>42579</v>
      </c>
      <c r="E40" s="3">
        <v>10</v>
      </c>
      <c r="F40" s="63">
        <v>1.5</v>
      </c>
      <c r="G40" s="63"/>
      <c r="H40" s="1">
        <f>SUM(E40-F40-G40)</f>
        <v>8.5</v>
      </c>
    </row>
    <row r="41" spans="1:8">
      <c r="A41" s="36">
        <v>39</v>
      </c>
      <c r="B41" s="6" t="s">
        <v>78</v>
      </c>
      <c r="C41" s="25" t="s">
        <v>46</v>
      </c>
      <c r="D41" s="4">
        <v>42395</v>
      </c>
      <c r="E41" s="3">
        <v>10</v>
      </c>
      <c r="F41" s="63">
        <v>1.6</v>
      </c>
      <c r="G41" s="63"/>
      <c r="H41" s="1">
        <f t="shared" si="1"/>
        <v>8.4</v>
      </c>
    </row>
    <row r="42" spans="1:8">
      <c r="A42" s="36">
        <v>40</v>
      </c>
      <c r="B42" s="6" t="s">
        <v>47</v>
      </c>
      <c r="C42" s="25" t="s">
        <v>46</v>
      </c>
      <c r="D42" s="4">
        <v>42662</v>
      </c>
      <c r="E42" s="3">
        <v>10</v>
      </c>
      <c r="F42" s="63">
        <v>1.65</v>
      </c>
      <c r="G42" s="63"/>
      <c r="H42" s="1">
        <f t="shared" si="1"/>
        <v>8.35</v>
      </c>
    </row>
    <row r="43" spans="1:8" ht="15" customHeight="1">
      <c r="A43" s="36">
        <v>41</v>
      </c>
      <c r="B43" s="6" t="s">
        <v>76</v>
      </c>
      <c r="C43" s="25" t="s">
        <v>46</v>
      </c>
      <c r="D43" s="4">
        <v>42404</v>
      </c>
      <c r="E43" s="3">
        <v>10</v>
      </c>
      <c r="F43" s="63">
        <v>1.8</v>
      </c>
      <c r="G43" s="63"/>
      <c r="H43" s="1">
        <f>SUM(E43-F43-G43)</f>
        <v>8.1999999999999993</v>
      </c>
    </row>
    <row r="44" spans="1:8">
      <c r="A44" s="36">
        <v>42</v>
      </c>
      <c r="B44" s="6" t="s">
        <v>79</v>
      </c>
      <c r="C44" s="25" t="s">
        <v>46</v>
      </c>
      <c r="D44" s="4">
        <v>42150</v>
      </c>
      <c r="E44" s="3">
        <v>10</v>
      </c>
      <c r="F44" s="63">
        <v>1.8</v>
      </c>
      <c r="G44" s="63"/>
      <c r="H44" s="1">
        <f>SUM(E44-F44-G44)</f>
        <v>8.1999999999999993</v>
      </c>
    </row>
    <row r="45" spans="1:8">
      <c r="A45" s="36">
        <v>43</v>
      </c>
      <c r="B45" s="32" t="s">
        <v>56</v>
      </c>
      <c r="C45" s="25" t="s">
        <v>21</v>
      </c>
      <c r="D45" s="4">
        <v>42311</v>
      </c>
      <c r="E45" s="3">
        <v>10</v>
      </c>
      <c r="F45" s="63">
        <v>2</v>
      </c>
      <c r="G45" s="63"/>
      <c r="H45" s="1">
        <f t="shared" si="1"/>
        <v>8</v>
      </c>
    </row>
    <row r="46" spans="1:8">
      <c r="A46" s="36">
        <v>44</v>
      </c>
      <c r="B46" s="37" t="s">
        <v>67</v>
      </c>
      <c r="C46" s="25" t="s">
        <v>21</v>
      </c>
      <c r="D46" s="26">
        <v>42407</v>
      </c>
      <c r="E46" s="3">
        <v>10</v>
      </c>
      <c r="F46" s="63">
        <v>2.0499999999999998</v>
      </c>
      <c r="G46" s="63"/>
      <c r="H46" s="1">
        <f t="shared" si="1"/>
        <v>7.95</v>
      </c>
    </row>
    <row r="47" spans="1:8">
      <c r="A47" s="36">
        <v>45</v>
      </c>
      <c r="B47" s="27" t="s">
        <v>69</v>
      </c>
      <c r="C47" s="25" t="s">
        <v>21</v>
      </c>
      <c r="D47" s="38">
        <v>42311</v>
      </c>
      <c r="E47" s="3">
        <v>10</v>
      </c>
      <c r="F47" s="63">
        <v>2.2999999999999998</v>
      </c>
      <c r="G47" s="63"/>
      <c r="H47" s="1">
        <f t="shared" si="1"/>
        <v>7.7</v>
      </c>
    </row>
    <row r="48" spans="1:8">
      <c r="A48" s="36">
        <v>46</v>
      </c>
      <c r="B48" s="6" t="s">
        <v>70</v>
      </c>
      <c r="C48" s="25" t="s">
        <v>0</v>
      </c>
      <c r="D48" s="4">
        <v>42158</v>
      </c>
      <c r="E48" s="3">
        <v>9</v>
      </c>
      <c r="F48" s="63">
        <v>1.125</v>
      </c>
      <c r="G48" s="63">
        <v>0.3</v>
      </c>
      <c r="H48" s="1">
        <f t="shared" si="1"/>
        <v>7.5750000000000002</v>
      </c>
    </row>
    <row r="49" spans="1:8">
      <c r="A49" s="36">
        <v>47</v>
      </c>
      <c r="B49" s="37" t="s">
        <v>66</v>
      </c>
      <c r="C49" s="25" t="s">
        <v>21</v>
      </c>
      <c r="D49" s="26">
        <v>42442</v>
      </c>
      <c r="E49" s="3">
        <v>9</v>
      </c>
      <c r="F49" s="63">
        <v>1.625</v>
      </c>
      <c r="G49" s="63">
        <v>0.3</v>
      </c>
      <c r="H49" s="1">
        <f t="shared" si="1"/>
        <v>7.0750000000000002</v>
      </c>
    </row>
    <row r="50" spans="1:8">
      <c r="A50" s="36">
        <v>48</v>
      </c>
      <c r="B50" s="37" t="s">
        <v>61</v>
      </c>
      <c r="C50" s="25" t="s">
        <v>21</v>
      </c>
      <c r="D50" s="26">
        <v>42209</v>
      </c>
      <c r="E50" s="3">
        <v>9</v>
      </c>
      <c r="F50" s="63">
        <v>1.75</v>
      </c>
      <c r="G50" s="63">
        <v>0.3</v>
      </c>
      <c r="H50" s="1">
        <f t="shared" si="1"/>
        <v>6.95</v>
      </c>
    </row>
    <row r="51" spans="1:8">
      <c r="A51" s="36">
        <v>49</v>
      </c>
      <c r="B51" s="6" t="s">
        <v>64</v>
      </c>
      <c r="C51" s="25" t="s">
        <v>21</v>
      </c>
      <c r="D51" s="4">
        <v>42562</v>
      </c>
      <c r="E51" s="3">
        <v>9</v>
      </c>
      <c r="F51" s="63">
        <v>2.0499999999999998</v>
      </c>
      <c r="G51" s="63">
        <v>0.3</v>
      </c>
      <c r="H51" s="1">
        <f t="shared" si="1"/>
        <v>6.65</v>
      </c>
    </row>
    <row r="52" spans="1:8">
      <c r="A52" s="182">
        <v>50</v>
      </c>
      <c r="B52" s="194" t="s">
        <v>84</v>
      </c>
      <c r="C52" s="199" t="s">
        <v>72</v>
      </c>
      <c r="D52" s="200">
        <v>42160</v>
      </c>
      <c r="E52" s="190">
        <v>0</v>
      </c>
      <c r="F52" s="187">
        <v>0</v>
      </c>
      <c r="G52" s="188"/>
      <c r="H52" s="189">
        <f t="shared" si="1"/>
        <v>0</v>
      </c>
    </row>
    <row r="53" spans="1:8">
      <c r="A53" s="182">
        <v>51</v>
      </c>
      <c r="B53" s="194" t="s">
        <v>83</v>
      </c>
      <c r="C53" s="199" t="s">
        <v>27</v>
      </c>
      <c r="D53" s="200">
        <v>42477</v>
      </c>
      <c r="E53" s="190">
        <v>0</v>
      </c>
      <c r="F53" s="187">
        <v>0</v>
      </c>
      <c r="G53" s="192"/>
      <c r="H53" s="189">
        <f t="shared" si="1"/>
        <v>0</v>
      </c>
    </row>
  </sheetData>
  <sortState ref="B43:H44">
    <sortCondition descending="1" ref="D43:D44"/>
  </sortState>
  <mergeCells count="1">
    <mergeCell ref="E1:H1"/>
  </mergeCells>
  <dataValidations count="1">
    <dataValidation type="custom" allowBlank="1" showInputMessage="1" showErrorMessage="1" sqref="H3:H53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3"/>
  <sheetViews>
    <sheetView topLeftCell="A33" workbookViewId="0">
      <selection activeCell="J54" sqref="J54"/>
    </sheetView>
  </sheetViews>
  <sheetFormatPr defaultRowHeight="15"/>
  <cols>
    <col min="1" max="1" width="3" bestFit="1" customWidth="1"/>
    <col min="2" max="2" width="30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9">
      <c r="D1" s="15"/>
      <c r="E1" s="123" t="s">
        <v>15</v>
      </c>
      <c r="F1" s="123"/>
      <c r="G1" s="123"/>
      <c r="H1" s="123"/>
    </row>
    <row r="2" spans="1:9">
      <c r="B2" s="75" t="s">
        <v>8</v>
      </c>
      <c r="C2" s="75" t="s">
        <v>7</v>
      </c>
      <c r="D2" s="75" t="s">
        <v>6</v>
      </c>
      <c r="E2" s="76" t="s">
        <v>5</v>
      </c>
      <c r="F2" s="76" t="s">
        <v>4</v>
      </c>
      <c r="G2" s="76" t="s">
        <v>3</v>
      </c>
      <c r="H2" s="76" t="s">
        <v>11</v>
      </c>
    </row>
    <row r="3" spans="1:9">
      <c r="A3" s="202">
        <v>1</v>
      </c>
      <c r="B3" s="163" t="s">
        <v>40</v>
      </c>
      <c r="C3" s="164" t="s">
        <v>27</v>
      </c>
      <c r="D3" s="165">
        <v>42286</v>
      </c>
      <c r="E3" s="67">
        <v>10</v>
      </c>
      <c r="F3" s="68">
        <v>0.22500000000000001</v>
      </c>
      <c r="G3" s="166"/>
      <c r="H3" s="167">
        <f t="shared" ref="H3:H34" si="0">SUM(E3-F3-G3)</f>
        <v>9.7750000000000004</v>
      </c>
    </row>
    <row r="4" spans="1:9">
      <c r="A4" s="181">
        <v>2</v>
      </c>
      <c r="B4" s="168" t="s">
        <v>58</v>
      </c>
      <c r="C4" s="169" t="s">
        <v>46</v>
      </c>
      <c r="D4" s="170">
        <v>42243</v>
      </c>
      <c r="E4" s="171">
        <v>10</v>
      </c>
      <c r="F4" s="172">
        <v>0.27500000000000002</v>
      </c>
      <c r="G4" s="172"/>
      <c r="H4" s="173">
        <f t="shared" si="0"/>
        <v>9.7249999999999996</v>
      </c>
      <c r="I4" s="162"/>
    </row>
    <row r="5" spans="1:9">
      <c r="A5" s="181">
        <v>3</v>
      </c>
      <c r="B5" s="168" t="s">
        <v>81</v>
      </c>
      <c r="C5" s="169" t="s">
        <v>80</v>
      </c>
      <c r="D5" s="170">
        <v>42324</v>
      </c>
      <c r="E5" s="171">
        <v>10</v>
      </c>
      <c r="F5" s="172">
        <v>0.3</v>
      </c>
      <c r="G5" s="172"/>
      <c r="H5" s="173">
        <f t="shared" si="0"/>
        <v>9.6999999999999993</v>
      </c>
      <c r="I5" s="162"/>
    </row>
    <row r="6" spans="1:9">
      <c r="A6" s="181">
        <v>4</v>
      </c>
      <c r="B6" s="168" t="s">
        <v>54</v>
      </c>
      <c r="C6" s="169" t="s">
        <v>0</v>
      </c>
      <c r="D6" s="170">
        <v>42323</v>
      </c>
      <c r="E6" s="171">
        <v>10</v>
      </c>
      <c r="F6" s="172">
        <v>0.3</v>
      </c>
      <c r="G6" s="172"/>
      <c r="H6" s="173">
        <f t="shared" si="0"/>
        <v>9.6999999999999993</v>
      </c>
      <c r="I6" s="162"/>
    </row>
    <row r="7" spans="1:9" ht="15" customHeight="1">
      <c r="A7" s="181">
        <v>5</v>
      </c>
      <c r="B7" s="196" t="s">
        <v>52</v>
      </c>
      <c r="C7" s="169" t="s">
        <v>21</v>
      </c>
      <c r="D7" s="197">
        <v>42146</v>
      </c>
      <c r="E7" s="171">
        <v>10</v>
      </c>
      <c r="F7" s="172">
        <v>0.3</v>
      </c>
      <c r="G7" s="172"/>
      <c r="H7" s="173">
        <f t="shared" si="0"/>
        <v>9.6999999999999993</v>
      </c>
      <c r="I7" s="162"/>
    </row>
    <row r="8" spans="1:9" ht="15" customHeight="1">
      <c r="A8" s="181">
        <v>6</v>
      </c>
      <c r="B8" s="168" t="s">
        <v>47</v>
      </c>
      <c r="C8" s="169" t="s">
        <v>46</v>
      </c>
      <c r="D8" s="170">
        <v>42662</v>
      </c>
      <c r="E8" s="171">
        <v>10</v>
      </c>
      <c r="F8" s="172">
        <v>0.35</v>
      </c>
      <c r="G8" s="172"/>
      <c r="H8" s="173">
        <f>SUM(E8-F8-G8)</f>
        <v>9.65</v>
      </c>
      <c r="I8" s="162"/>
    </row>
    <row r="9" spans="1:9">
      <c r="A9" s="180">
        <v>7</v>
      </c>
      <c r="B9" s="163" t="s">
        <v>62</v>
      </c>
      <c r="C9" s="203" t="s">
        <v>0</v>
      </c>
      <c r="D9" s="165">
        <v>42082</v>
      </c>
      <c r="E9" s="67">
        <v>10</v>
      </c>
      <c r="F9" s="68">
        <v>0.35</v>
      </c>
      <c r="G9" s="166"/>
      <c r="H9" s="167">
        <f>SUM(E9-F9-G9)</f>
        <v>9.65</v>
      </c>
    </row>
    <row r="10" spans="1:9">
      <c r="A10" s="44">
        <v>8</v>
      </c>
      <c r="B10" s="6" t="s">
        <v>74</v>
      </c>
      <c r="C10" s="25" t="s">
        <v>27</v>
      </c>
      <c r="D10" s="4">
        <v>42192</v>
      </c>
      <c r="E10" s="3">
        <v>10</v>
      </c>
      <c r="F10" s="63">
        <v>0.375</v>
      </c>
      <c r="G10" s="63"/>
      <c r="H10" s="1">
        <f>SUM(E10-F10-G10)</f>
        <v>9.625</v>
      </c>
    </row>
    <row r="11" spans="1:9" ht="15" customHeight="1">
      <c r="A11" s="44">
        <v>9</v>
      </c>
      <c r="B11" s="6" t="s">
        <v>70</v>
      </c>
      <c r="C11" s="25" t="s">
        <v>0</v>
      </c>
      <c r="D11" s="4">
        <v>42158</v>
      </c>
      <c r="E11" s="3">
        <v>10</v>
      </c>
      <c r="F11" s="63">
        <v>0.375</v>
      </c>
      <c r="G11" s="63"/>
      <c r="H11" s="1">
        <f>SUM(E11-F11-G11)</f>
        <v>9.625</v>
      </c>
    </row>
    <row r="12" spans="1:9">
      <c r="A12" s="180">
        <v>10</v>
      </c>
      <c r="B12" s="64" t="s">
        <v>39</v>
      </c>
      <c r="C12" s="65" t="s">
        <v>0</v>
      </c>
      <c r="D12" s="66">
        <v>42572</v>
      </c>
      <c r="E12" s="67">
        <v>10</v>
      </c>
      <c r="F12" s="68">
        <v>0.4</v>
      </c>
      <c r="G12" s="68"/>
      <c r="H12" s="69">
        <f>SUM(E12-F12-G12)</f>
        <v>9.6</v>
      </c>
    </row>
    <row r="13" spans="1:9">
      <c r="A13" s="44">
        <v>11</v>
      </c>
      <c r="B13" s="6" t="s">
        <v>93</v>
      </c>
      <c r="C13" s="25" t="s">
        <v>86</v>
      </c>
      <c r="D13" s="4">
        <v>42256</v>
      </c>
      <c r="E13" s="3">
        <v>10</v>
      </c>
      <c r="F13" s="63">
        <v>0.4</v>
      </c>
      <c r="G13" s="63"/>
      <c r="H13" s="1">
        <f>SUM(E13-F13-G13)</f>
        <v>9.6</v>
      </c>
    </row>
    <row r="14" spans="1:9">
      <c r="A14" s="44">
        <v>12</v>
      </c>
      <c r="B14" s="37" t="s">
        <v>66</v>
      </c>
      <c r="C14" s="25" t="s">
        <v>21</v>
      </c>
      <c r="D14" s="26">
        <v>42442</v>
      </c>
      <c r="E14" s="3">
        <v>10</v>
      </c>
      <c r="F14" s="63">
        <v>0.42499999999999999</v>
      </c>
      <c r="G14" s="63"/>
      <c r="H14" s="1">
        <f>SUM(E14-F14-G14)</f>
        <v>9.5749999999999993</v>
      </c>
    </row>
    <row r="15" spans="1:9">
      <c r="A15" s="44">
        <v>13</v>
      </c>
      <c r="B15" s="6" t="s">
        <v>68</v>
      </c>
      <c r="C15" s="25" t="s">
        <v>0</v>
      </c>
      <c r="D15" s="4">
        <v>42135</v>
      </c>
      <c r="E15" s="3">
        <v>10</v>
      </c>
      <c r="F15" s="63">
        <v>0.42499999999999999</v>
      </c>
      <c r="G15" s="63"/>
      <c r="H15" s="1">
        <f>SUM(E15-F15-G15)</f>
        <v>9.5749999999999993</v>
      </c>
    </row>
    <row r="16" spans="1:9">
      <c r="A16" s="44">
        <v>14</v>
      </c>
      <c r="B16" s="6" t="s">
        <v>49</v>
      </c>
      <c r="C16" s="25" t="s">
        <v>0</v>
      </c>
      <c r="D16" s="4">
        <v>42278</v>
      </c>
      <c r="E16" s="3">
        <v>10</v>
      </c>
      <c r="F16" s="63">
        <v>0.45</v>
      </c>
      <c r="G16" s="63"/>
      <c r="H16" s="1">
        <f t="shared" si="0"/>
        <v>9.5500000000000007</v>
      </c>
    </row>
    <row r="17" spans="1:8" ht="14.25" customHeight="1">
      <c r="A17" s="44">
        <v>15</v>
      </c>
      <c r="B17" s="6" t="s">
        <v>87</v>
      </c>
      <c r="C17" s="25" t="s">
        <v>86</v>
      </c>
      <c r="D17" s="4">
        <v>42154</v>
      </c>
      <c r="E17" s="3">
        <v>10</v>
      </c>
      <c r="F17" s="63">
        <v>0.45</v>
      </c>
      <c r="G17" s="63"/>
      <c r="H17" s="1">
        <f t="shared" si="0"/>
        <v>9.5500000000000007</v>
      </c>
    </row>
    <row r="18" spans="1:8">
      <c r="A18" s="44">
        <v>16</v>
      </c>
      <c r="B18" s="6" t="s">
        <v>89</v>
      </c>
      <c r="C18" s="5" t="s">
        <v>86</v>
      </c>
      <c r="D18" s="4">
        <v>42654</v>
      </c>
      <c r="E18" s="3">
        <v>10</v>
      </c>
      <c r="F18" s="63">
        <v>0.47499999999999998</v>
      </c>
      <c r="G18" s="63"/>
      <c r="H18" s="1">
        <f>SUM(E18-F18-G18)</f>
        <v>9.5250000000000004</v>
      </c>
    </row>
    <row r="19" spans="1:8">
      <c r="A19" s="44">
        <v>17</v>
      </c>
      <c r="B19" s="37" t="s">
        <v>92</v>
      </c>
      <c r="C19" s="5" t="s">
        <v>86</v>
      </c>
      <c r="D19" s="26">
        <v>42612</v>
      </c>
      <c r="E19" s="3">
        <v>10</v>
      </c>
      <c r="F19" s="63">
        <v>0.47499999999999998</v>
      </c>
      <c r="G19" s="63"/>
      <c r="H19" s="1">
        <f>SUM(E19-F19-G19)</f>
        <v>9.5250000000000004</v>
      </c>
    </row>
    <row r="20" spans="1:8" ht="15" customHeight="1">
      <c r="A20" s="44">
        <v>18</v>
      </c>
      <c r="B20" s="6" t="s">
        <v>53</v>
      </c>
      <c r="C20" s="5" t="s">
        <v>27</v>
      </c>
      <c r="D20" s="4">
        <v>42266</v>
      </c>
      <c r="E20" s="3">
        <v>10</v>
      </c>
      <c r="F20" s="63">
        <v>0.47499999999999998</v>
      </c>
      <c r="G20" s="63"/>
      <c r="H20" s="1">
        <f>SUM(E20-F20-G20)</f>
        <v>9.5250000000000004</v>
      </c>
    </row>
    <row r="21" spans="1:8">
      <c r="A21" s="44">
        <v>19</v>
      </c>
      <c r="B21" s="6" t="s">
        <v>51</v>
      </c>
      <c r="C21" s="5" t="s">
        <v>42</v>
      </c>
      <c r="D21" s="4">
        <v>42190</v>
      </c>
      <c r="E21" s="3">
        <v>10</v>
      </c>
      <c r="F21" s="63">
        <v>0.47499999999999998</v>
      </c>
      <c r="G21" s="63"/>
      <c r="H21" s="1">
        <f>SUM(E21-F21-G21)</f>
        <v>9.5250000000000004</v>
      </c>
    </row>
    <row r="22" spans="1:8">
      <c r="A22" s="44">
        <v>20</v>
      </c>
      <c r="B22" s="6" t="s">
        <v>79</v>
      </c>
      <c r="C22" s="25" t="s">
        <v>46</v>
      </c>
      <c r="D22" s="4">
        <v>42150</v>
      </c>
      <c r="E22" s="3">
        <v>10</v>
      </c>
      <c r="F22" s="63">
        <v>0.47499999999999998</v>
      </c>
      <c r="G22" s="63"/>
      <c r="H22" s="1">
        <f>SUM(E22-F22-G22)</f>
        <v>9.5250000000000004</v>
      </c>
    </row>
    <row r="23" spans="1:8">
      <c r="A23" s="44">
        <v>21</v>
      </c>
      <c r="B23" s="6" t="s">
        <v>59</v>
      </c>
      <c r="C23" s="25" t="s">
        <v>0</v>
      </c>
      <c r="D23" s="4">
        <v>42069</v>
      </c>
      <c r="E23" s="3">
        <v>10</v>
      </c>
      <c r="F23" s="63">
        <v>0.47499999999999998</v>
      </c>
      <c r="G23" s="63"/>
      <c r="H23" s="1">
        <f>SUM(E23-F23-G23)</f>
        <v>9.5250000000000004</v>
      </c>
    </row>
    <row r="24" spans="1:8">
      <c r="A24" s="44">
        <v>22</v>
      </c>
      <c r="B24" s="6" t="s">
        <v>38</v>
      </c>
      <c r="C24" s="25" t="s">
        <v>0</v>
      </c>
      <c r="D24" s="4">
        <v>42112</v>
      </c>
      <c r="E24" s="3">
        <v>10</v>
      </c>
      <c r="F24" s="63">
        <v>0.5</v>
      </c>
      <c r="G24" s="63"/>
      <c r="H24" s="1">
        <f t="shared" si="0"/>
        <v>9.5</v>
      </c>
    </row>
    <row r="25" spans="1:8">
      <c r="A25" s="36">
        <v>23</v>
      </c>
      <c r="B25" s="27" t="s">
        <v>55</v>
      </c>
      <c r="C25" s="25" t="s">
        <v>21</v>
      </c>
      <c r="D25" s="38">
        <v>42195</v>
      </c>
      <c r="E25" s="3">
        <v>10</v>
      </c>
      <c r="F25" s="63">
        <v>0.52500000000000002</v>
      </c>
      <c r="G25" s="63"/>
      <c r="H25" s="1">
        <f>SUM(E25-F25-G25)</f>
        <v>9.4749999999999996</v>
      </c>
    </row>
    <row r="26" spans="1:8">
      <c r="A26" s="36">
        <v>24</v>
      </c>
      <c r="B26" s="6" t="s">
        <v>43</v>
      </c>
      <c r="C26" s="25" t="s">
        <v>42</v>
      </c>
      <c r="D26" s="4">
        <v>42056</v>
      </c>
      <c r="E26" s="3">
        <v>10</v>
      </c>
      <c r="F26" s="63">
        <v>0.52500000000000002</v>
      </c>
      <c r="G26" s="63"/>
      <c r="H26" s="1">
        <f>SUM(E26-F26-G26)</f>
        <v>9.4749999999999996</v>
      </c>
    </row>
    <row r="27" spans="1:8" ht="15" customHeight="1">
      <c r="A27" s="36">
        <v>25</v>
      </c>
      <c r="B27" s="6" t="s">
        <v>45</v>
      </c>
      <c r="C27" s="25" t="s">
        <v>0</v>
      </c>
      <c r="D27" s="4">
        <v>42037</v>
      </c>
      <c r="E27" s="3">
        <v>10</v>
      </c>
      <c r="F27" s="63">
        <v>0.52500000000000002</v>
      </c>
      <c r="G27" s="63"/>
      <c r="H27" s="1">
        <f>SUM(E27-F27-G27)</f>
        <v>9.4749999999999996</v>
      </c>
    </row>
    <row r="28" spans="1:8">
      <c r="A28" s="36">
        <v>26</v>
      </c>
      <c r="B28" s="6" t="s">
        <v>76</v>
      </c>
      <c r="C28" s="25" t="s">
        <v>46</v>
      </c>
      <c r="D28" s="4">
        <v>42404</v>
      </c>
      <c r="E28" s="3">
        <v>10</v>
      </c>
      <c r="F28" s="63">
        <v>0.55000000000000004</v>
      </c>
      <c r="G28" s="63"/>
      <c r="H28" s="1">
        <f>SUM(E28-F28-G28)</f>
        <v>9.4499999999999993</v>
      </c>
    </row>
    <row r="29" spans="1:8">
      <c r="A29" s="36">
        <v>27</v>
      </c>
      <c r="B29" s="6" t="s">
        <v>91</v>
      </c>
      <c r="C29" s="25" t="s">
        <v>90</v>
      </c>
      <c r="D29" s="4">
        <v>42231</v>
      </c>
      <c r="E29" s="3">
        <v>10</v>
      </c>
      <c r="F29" s="63">
        <v>0.55000000000000004</v>
      </c>
      <c r="G29" s="63"/>
      <c r="H29" s="1">
        <f>SUM(E29-F29-G29)</f>
        <v>9.4499999999999993</v>
      </c>
    </row>
    <row r="30" spans="1:8">
      <c r="A30" s="36">
        <v>28</v>
      </c>
      <c r="B30" s="6" t="s">
        <v>48</v>
      </c>
      <c r="C30" s="25" t="s">
        <v>0</v>
      </c>
      <c r="D30" s="4">
        <v>42156</v>
      </c>
      <c r="E30" s="3">
        <v>10</v>
      </c>
      <c r="F30" s="63">
        <v>0.57499999999999996</v>
      </c>
      <c r="G30" s="63"/>
      <c r="H30" s="1">
        <f t="shared" si="0"/>
        <v>9.4250000000000007</v>
      </c>
    </row>
    <row r="31" spans="1:8">
      <c r="A31" s="36">
        <v>29</v>
      </c>
      <c r="B31" s="37" t="s">
        <v>88</v>
      </c>
      <c r="C31" s="25" t="s">
        <v>86</v>
      </c>
      <c r="D31" s="4">
        <v>42153</v>
      </c>
      <c r="E31" s="3">
        <v>10</v>
      </c>
      <c r="F31" s="63">
        <v>0.6</v>
      </c>
      <c r="G31" s="63"/>
      <c r="H31" s="1">
        <f>SUM(E31-F31-G31)</f>
        <v>9.4</v>
      </c>
    </row>
    <row r="32" spans="1:8">
      <c r="A32" s="36">
        <v>30</v>
      </c>
      <c r="B32" s="6" t="s">
        <v>85</v>
      </c>
      <c r="C32" s="25" t="s">
        <v>27</v>
      </c>
      <c r="D32" s="4">
        <v>42020</v>
      </c>
      <c r="E32" s="3">
        <v>10</v>
      </c>
      <c r="F32" s="63">
        <v>0.6</v>
      </c>
      <c r="G32" s="63"/>
      <c r="H32" s="1">
        <f>SUM(E32-F32-G32)</f>
        <v>9.4</v>
      </c>
    </row>
    <row r="33" spans="1:8">
      <c r="A33" s="36">
        <v>31</v>
      </c>
      <c r="B33" s="37" t="s">
        <v>67</v>
      </c>
      <c r="C33" s="25" t="s">
        <v>21</v>
      </c>
      <c r="D33" s="26">
        <v>42407</v>
      </c>
      <c r="E33" s="3">
        <v>10</v>
      </c>
      <c r="F33" s="63">
        <v>0.65</v>
      </c>
      <c r="G33" s="63"/>
      <c r="H33" s="1">
        <f>SUM(E33-F33-G33)</f>
        <v>9.35</v>
      </c>
    </row>
    <row r="34" spans="1:8">
      <c r="A34" s="36">
        <v>32</v>
      </c>
      <c r="B34" s="37" t="s">
        <v>94</v>
      </c>
      <c r="C34" s="25" t="s">
        <v>86</v>
      </c>
      <c r="D34" s="26">
        <v>42177</v>
      </c>
      <c r="E34" s="3">
        <v>10</v>
      </c>
      <c r="F34" s="63">
        <v>0.65</v>
      </c>
      <c r="G34" s="63"/>
      <c r="H34" s="1">
        <f>SUM(E34-F34-G34)</f>
        <v>9.35</v>
      </c>
    </row>
    <row r="35" spans="1:8" ht="15" customHeight="1">
      <c r="A35" s="36">
        <v>33</v>
      </c>
      <c r="B35" s="6" t="s">
        <v>77</v>
      </c>
      <c r="C35" s="25" t="s">
        <v>72</v>
      </c>
      <c r="D35" s="4">
        <v>42143</v>
      </c>
      <c r="E35" s="3">
        <v>10</v>
      </c>
      <c r="F35" s="63">
        <v>0.65</v>
      </c>
      <c r="G35" s="63"/>
      <c r="H35" s="1">
        <f>SUM(E35-F35-G35)</f>
        <v>9.35</v>
      </c>
    </row>
    <row r="36" spans="1:8">
      <c r="A36" s="36">
        <v>34</v>
      </c>
      <c r="B36" s="6" t="s">
        <v>73</v>
      </c>
      <c r="C36" s="25" t="s">
        <v>72</v>
      </c>
      <c r="D36" s="4">
        <v>42132</v>
      </c>
      <c r="E36" s="3">
        <v>10</v>
      </c>
      <c r="F36" s="63">
        <v>0.65</v>
      </c>
      <c r="G36" s="63"/>
      <c r="H36" s="1">
        <f>SUM(E36-F36-G36)</f>
        <v>9.35</v>
      </c>
    </row>
    <row r="37" spans="1:8">
      <c r="A37" s="36">
        <v>35</v>
      </c>
      <c r="B37" s="6" t="s">
        <v>65</v>
      </c>
      <c r="C37" s="25" t="s">
        <v>42</v>
      </c>
      <c r="D37" s="4">
        <v>42443</v>
      </c>
      <c r="E37" s="3">
        <v>10</v>
      </c>
      <c r="F37" s="63">
        <v>0.67500000000000004</v>
      </c>
      <c r="G37" s="63"/>
      <c r="H37" s="1">
        <f t="shared" ref="H35:H53" si="1">SUM(E37-F37-G37)</f>
        <v>9.3249999999999993</v>
      </c>
    </row>
    <row r="38" spans="1:8">
      <c r="A38" s="36">
        <v>36</v>
      </c>
      <c r="B38" s="6" t="s">
        <v>44</v>
      </c>
      <c r="C38" s="25" t="s">
        <v>0</v>
      </c>
      <c r="D38" s="4">
        <v>42367</v>
      </c>
      <c r="E38" s="3">
        <v>10</v>
      </c>
      <c r="F38" s="63">
        <v>0.67500000000000004</v>
      </c>
      <c r="G38" s="63"/>
      <c r="H38" s="1">
        <f t="shared" si="1"/>
        <v>9.3249999999999993</v>
      </c>
    </row>
    <row r="39" spans="1:8">
      <c r="A39" s="36">
        <v>37</v>
      </c>
      <c r="B39" s="6" t="s">
        <v>63</v>
      </c>
      <c r="C39" s="25" t="s">
        <v>27</v>
      </c>
      <c r="D39" s="4">
        <v>42248</v>
      </c>
      <c r="E39" s="3">
        <v>10</v>
      </c>
      <c r="F39" s="63">
        <v>0.72499999999999998</v>
      </c>
      <c r="G39" s="63"/>
      <c r="H39" s="1">
        <f t="shared" si="1"/>
        <v>9.2750000000000004</v>
      </c>
    </row>
    <row r="40" spans="1:8">
      <c r="A40" s="36">
        <v>38</v>
      </c>
      <c r="B40" s="6" t="s">
        <v>82</v>
      </c>
      <c r="C40" s="25" t="s">
        <v>72</v>
      </c>
      <c r="D40" s="4">
        <v>42579</v>
      </c>
      <c r="E40" s="3">
        <v>10</v>
      </c>
      <c r="F40" s="63">
        <v>0.75</v>
      </c>
      <c r="G40" s="63"/>
      <c r="H40" s="1">
        <f t="shared" si="1"/>
        <v>9.25</v>
      </c>
    </row>
    <row r="41" spans="1:8">
      <c r="A41" s="36">
        <v>39</v>
      </c>
      <c r="B41" s="6" t="s">
        <v>78</v>
      </c>
      <c r="C41" s="25" t="s">
        <v>46</v>
      </c>
      <c r="D41" s="4">
        <v>42395</v>
      </c>
      <c r="E41" s="3">
        <v>10</v>
      </c>
      <c r="F41" s="63">
        <v>0.77500000000000002</v>
      </c>
      <c r="G41" s="63"/>
      <c r="H41" s="1">
        <f t="shared" si="1"/>
        <v>9.2249999999999996</v>
      </c>
    </row>
    <row r="42" spans="1:8">
      <c r="A42" s="36">
        <v>40</v>
      </c>
      <c r="B42" s="34" t="s">
        <v>41</v>
      </c>
      <c r="C42" s="25" t="s">
        <v>21</v>
      </c>
      <c r="D42" s="33">
        <v>42208</v>
      </c>
      <c r="E42" s="3">
        <v>10</v>
      </c>
      <c r="F42" s="63">
        <v>0.77500000000000002</v>
      </c>
      <c r="G42" s="63"/>
      <c r="H42" s="1">
        <f t="shared" si="1"/>
        <v>9.2249999999999996</v>
      </c>
    </row>
    <row r="43" spans="1:8" ht="15" customHeight="1">
      <c r="A43" s="36">
        <v>41</v>
      </c>
      <c r="B43" s="6" t="s">
        <v>60</v>
      </c>
      <c r="C43" s="25" t="s">
        <v>21</v>
      </c>
      <c r="D43" s="4">
        <v>42483</v>
      </c>
      <c r="E43" s="3">
        <v>10</v>
      </c>
      <c r="F43" s="63">
        <v>0.82499999999999996</v>
      </c>
      <c r="G43" s="63"/>
      <c r="H43" s="1">
        <f t="shared" si="1"/>
        <v>9.1750000000000007</v>
      </c>
    </row>
    <row r="44" spans="1:8">
      <c r="A44" s="36">
        <v>42</v>
      </c>
      <c r="B44" s="6" t="s">
        <v>71</v>
      </c>
      <c r="C44" s="25" t="s">
        <v>46</v>
      </c>
      <c r="D44" s="4">
        <v>42488</v>
      </c>
      <c r="E44" s="3">
        <v>9.5</v>
      </c>
      <c r="F44" s="63">
        <v>0.4</v>
      </c>
      <c r="G44" s="63"/>
      <c r="H44" s="1">
        <f t="shared" si="1"/>
        <v>9.1</v>
      </c>
    </row>
    <row r="45" spans="1:8">
      <c r="A45" s="36">
        <v>43</v>
      </c>
      <c r="B45" s="6" t="s">
        <v>50</v>
      </c>
      <c r="C45" s="25" t="s">
        <v>21</v>
      </c>
      <c r="D45" s="4">
        <v>42495</v>
      </c>
      <c r="E45" s="3">
        <v>10</v>
      </c>
      <c r="F45" s="63">
        <v>0.92500000000000004</v>
      </c>
      <c r="G45" s="63"/>
      <c r="H45" s="1">
        <f t="shared" si="1"/>
        <v>9.0749999999999993</v>
      </c>
    </row>
    <row r="46" spans="1:8">
      <c r="A46" s="36">
        <v>44</v>
      </c>
      <c r="B46" s="37" t="s">
        <v>57</v>
      </c>
      <c r="C46" s="25" t="s">
        <v>21</v>
      </c>
      <c r="D46" s="26">
        <v>42713</v>
      </c>
      <c r="E46" s="3">
        <v>9.5</v>
      </c>
      <c r="F46" s="63">
        <v>0.5</v>
      </c>
      <c r="G46" s="63"/>
      <c r="H46" s="1">
        <f t="shared" si="1"/>
        <v>9</v>
      </c>
    </row>
    <row r="47" spans="1:8">
      <c r="A47" s="36">
        <v>45</v>
      </c>
      <c r="B47" s="32" t="s">
        <v>56</v>
      </c>
      <c r="C47" s="25" t="s">
        <v>21</v>
      </c>
      <c r="D47" s="4">
        <v>42311</v>
      </c>
      <c r="E47" s="3">
        <v>10</v>
      </c>
      <c r="F47" s="63">
        <v>1.05</v>
      </c>
      <c r="G47" s="63"/>
      <c r="H47" s="1">
        <f t="shared" si="1"/>
        <v>8.9499999999999993</v>
      </c>
    </row>
    <row r="48" spans="1:8">
      <c r="A48" s="36">
        <v>46</v>
      </c>
      <c r="B48" s="37" t="s">
        <v>61</v>
      </c>
      <c r="C48" s="25" t="s">
        <v>21</v>
      </c>
      <c r="D48" s="26">
        <v>42209</v>
      </c>
      <c r="E48" s="3">
        <v>9.5</v>
      </c>
      <c r="F48" s="63">
        <v>0.7</v>
      </c>
      <c r="G48" s="63"/>
      <c r="H48" s="1">
        <f t="shared" si="1"/>
        <v>8.8000000000000007</v>
      </c>
    </row>
    <row r="49" spans="1:8">
      <c r="A49" s="36">
        <v>47</v>
      </c>
      <c r="B49" s="6" t="s">
        <v>75</v>
      </c>
      <c r="C49" s="25" t="s">
        <v>72</v>
      </c>
      <c r="D49" s="4">
        <v>42557</v>
      </c>
      <c r="E49" s="3">
        <v>9.5</v>
      </c>
      <c r="F49" s="63">
        <v>0.8</v>
      </c>
      <c r="G49" s="63"/>
      <c r="H49" s="1">
        <f t="shared" si="1"/>
        <v>8.6999999999999993</v>
      </c>
    </row>
    <row r="50" spans="1:8">
      <c r="A50" s="36">
        <v>48</v>
      </c>
      <c r="B50" s="27" t="s">
        <v>69</v>
      </c>
      <c r="C50" s="25" t="s">
        <v>21</v>
      </c>
      <c r="D50" s="38">
        <v>42311</v>
      </c>
      <c r="E50" s="3">
        <v>9.5</v>
      </c>
      <c r="F50" s="63">
        <v>0.82499999999999996</v>
      </c>
      <c r="G50" s="63"/>
      <c r="H50" s="1">
        <f t="shared" si="1"/>
        <v>8.6750000000000007</v>
      </c>
    </row>
    <row r="51" spans="1:8">
      <c r="A51" s="36">
        <v>49</v>
      </c>
      <c r="B51" s="6" t="s">
        <v>64</v>
      </c>
      <c r="C51" s="25" t="s">
        <v>21</v>
      </c>
      <c r="D51" s="4">
        <v>42562</v>
      </c>
      <c r="E51" s="3">
        <v>9.5</v>
      </c>
      <c r="F51" s="63">
        <v>0.92500000000000004</v>
      </c>
      <c r="G51" s="63"/>
      <c r="H51" s="1">
        <f t="shared" si="1"/>
        <v>8.5749999999999993</v>
      </c>
    </row>
    <row r="52" spans="1:8">
      <c r="A52" s="182">
        <v>50</v>
      </c>
      <c r="B52" s="194" t="s">
        <v>84</v>
      </c>
      <c r="C52" s="199" t="s">
        <v>72</v>
      </c>
      <c r="D52" s="200">
        <v>42160</v>
      </c>
      <c r="E52" s="190">
        <v>0</v>
      </c>
      <c r="F52" s="187">
        <v>0</v>
      </c>
      <c r="G52" s="188"/>
      <c r="H52" s="189">
        <f t="shared" si="1"/>
        <v>0</v>
      </c>
    </row>
    <row r="53" spans="1:8">
      <c r="A53" s="182">
        <v>51</v>
      </c>
      <c r="B53" s="194" t="s">
        <v>83</v>
      </c>
      <c r="C53" s="199" t="s">
        <v>27</v>
      </c>
      <c r="D53" s="200">
        <v>42477</v>
      </c>
      <c r="E53" s="190">
        <v>0</v>
      </c>
      <c r="F53" s="187">
        <v>0</v>
      </c>
      <c r="G53" s="192"/>
      <c r="H53" s="189">
        <f t="shared" si="1"/>
        <v>0</v>
      </c>
    </row>
  </sheetData>
  <sortState ref="B33:H36">
    <sortCondition descending="1" ref="D33:D36"/>
  </sortState>
  <mergeCells count="1">
    <mergeCell ref="E1:H1"/>
  </mergeCells>
  <dataValidations count="1">
    <dataValidation type="custom" allowBlank="1" showInputMessage="1" showErrorMessage="1" sqref="H3:H53">
      <formula1>"bvbv"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K19" sqref="K19"/>
    </sheetView>
  </sheetViews>
  <sheetFormatPr defaultRowHeight="15"/>
  <cols>
    <col min="1" max="1" width="2" bestFit="1" customWidth="1"/>
    <col min="2" max="2" width="13.7109375" bestFit="1" customWidth="1"/>
    <col min="3" max="3" width="15.28515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7" width="7.5703125" bestFit="1" customWidth="1"/>
  </cols>
  <sheetData>
    <row r="1" spans="1:17" ht="18.75">
      <c r="A1" s="108" t="s">
        <v>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18.75">
      <c r="A2" s="24"/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>
      <c r="B3" s="23" t="s">
        <v>18</v>
      </c>
      <c r="D3" s="15"/>
      <c r="E3" s="112" t="s">
        <v>17</v>
      </c>
      <c r="F3" s="113"/>
      <c r="G3" s="113"/>
      <c r="H3" s="113"/>
      <c r="I3" s="115" t="s">
        <v>16</v>
      </c>
      <c r="J3" s="116"/>
      <c r="K3" s="116"/>
      <c r="L3" s="116"/>
      <c r="M3" s="123" t="s">
        <v>15</v>
      </c>
      <c r="N3" s="123"/>
      <c r="O3" s="123"/>
      <c r="P3" s="123"/>
    </row>
    <row r="4" spans="1:17">
      <c r="B4" s="9" t="s">
        <v>8</v>
      </c>
      <c r="C4" s="9" t="s">
        <v>7</v>
      </c>
      <c r="D4" s="8" t="s">
        <v>6</v>
      </c>
      <c r="E4" s="22" t="s">
        <v>5</v>
      </c>
      <c r="F4" s="22" t="s">
        <v>13</v>
      </c>
      <c r="G4" s="22" t="s">
        <v>3</v>
      </c>
      <c r="H4" s="22" t="s">
        <v>14</v>
      </c>
      <c r="I4" s="21" t="s">
        <v>5</v>
      </c>
      <c r="J4" s="21" t="s">
        <v>13</v>
      </c>
      <c r="K4" s="21" t="s">
        <v>3</v>
      </c>
      <c r="L4" s="21" t="s">
        <v>12</v>
      </c>
      <c r="M4" s="20" t="s">
        <v>5</v>
      </c>
      <c r="N4" s="20" t="s">
        <v>4</v>
      </c>
      <c r="O4" s="20" t="s">
        <v>3</v>
      </c>
      <c r="P4" s="20" t="s">
        <v>11</v>
      </c>
      <c r="Q4" s="19" t="s">
        <v>10</v>
      </c>
    </row>
    <row r="5" spans="1:17">
      <c r="A5" s="180">
        <v>1</v>
      </c>
      <c r="B5" s="64" t="s">
        <v>1</v>
      </c>
      <c r="C5" s="198" t="s">
        <v>0</v>
      </c>
      <c r="D5" s="66">
        <v>43578</v>
      </c>
      <c r="E5" s="73">
        <v>10</v>
      </c>
      <c r="F5" s="68">
        <v>0.3</v>
      </c>
      <c r="G5" s="68"/>
      <c r="H5" s="69">
        <f>SUM(E5-F5-G5)</f>
        <v>9.6999999999999993</v>
      </c>
      <c r="I5" s="67">
        <v>10</v>
      </c>
      <c r="J5" s="68">
        <v>0.8</v>
      </c>
      <c r="K5" s="68"/>
      <c r="L5" s="69">
        <f>SUM(I5-J5-K5)</f>
        <v>9.1999999999999993</v>
      </c>
      <c r="M5" s="67">
        <v>10</v>
      </c>
      <c r="N5" s="68">
        <v>0.125</v>
      </c>
      <c r="O5" s="68"/>
      <c r="P5" s="69">
        <f>SUM(M5-N5-O5)</f>
        <v>9.875</v>
      </c>
      <c r="Q5" s="71">
        <f>SUM(H5+L5+P5)</f>
        <v>28.774999999999999</v>
      </c>
    </row>
    <row r="7" spans="1:17">
      <c r="B7" s="16"/>
      <c r="C7" s="15"/>
      <c r="D7" s="14"/>
      <c r="E7" s="13"/>
      <c r="F7" s="12"/>
      <c r="G7" s="12"/>
      <c r="H7" s="11"/>
    </row>
    <row r="9" spans="1:17">
      <c r="C9" s="10"/>
      <c r="E9" s="124" t="s">
        <v>9</v>
      </c>
      <c r="F9" s="124"/>
      <c r="G9" s="124"/>
      <c r="H9" s="124"/>
    </row>
    <row r="10" spans="1:17">
      <c r="B10" s="8" t="s">
        <v>8</v>
      </c>
      <c r="C10" s="9" t="s">
        <v>7</v>
      </c>
      <c r="D10" s="8" t="s">
        <v>6</v>
      </c>
      <c r="E10" s="7" t="s">
        <v>5</v>
      </c>
      <c r="F10" s="7" t="s">
        <v>4</v>
      </c>
      <c r="G10" s="7" t="s">
        <v>3</v>
      </c>
      <c r="H10" s="7" t="s">
        <v>2</v>
      </c>
    </row>
    <row r="11" spans="1:17">
      <c r="A11" s="148">
        <v>1</v>
      </c>
      <c r="B11" s="148" t="s">
        <v>1</v>
      </c>
      <c r="C11" s="204" t="s">
        <v>0</v>
      </c>
      <c r="D11" s="150">
        <v>43578</v>
      </c>
      <c r="E11" s="151">
        <v>10</v>
      </c>
      <c r="F11" s="152">
        <v>0.22500000000000001</v>
      </c>
      <c r="G11" s="152"/>
      <c r="H11" s="153">
        <f>SUM(E11-F11-G11)</f>
        <v>9.7750000000000004</v>
      </c>
    </row>
  </sheetData>
  <mergeCells count="6">
    <mergeCell ref="A1:Q1"/>
    <mergeCell ref="E9:H9"/>
    <mergeCell ref="B2:Q2"/>
    <mergeCell ref="E3:H3"/>
    <mergeCell ref="I3:L3"/>
    <mergeCell ref="M3:P3"/>
  </mergeCells>
  <dataValidations count="1">
    <dataValidation type="custom" allowBlank="1" showInputMessage="1" showErrorMessage="1" sqref="H11 H5 P5 L5 H7">
      <formula1>"bvbv"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48"/>
  <sheetViews>
    <sheetView workbookViewId="0">
      <selection activeCell="P37" sqref="P37"/>
    </sheetView>
  </sheetViews>
  <sheetFormatPr defaultRowHeight="15"/>
  <cols>
    <col min="1" max="1" width="3" bestFit="1" customWidth="1"/>
    <col min="2" max="2" width="25.5703125" bestFit="1" customWidth="1"/>
    <col min="3" max="3" width="26.42578125" bestFit="1" customWidth="1"/>
    <col min="4" max="4" width="10.7109375" bestFit="1" customWidth="1"/>
    <col min="5" max="6" width="5.5703125" bestFit="1" customWidth="1"/>
    <col min="7" max="7" width="6.5703125" bestFit="1" customWidth="1"/>
    <col min="8" max="8" width="6.28515625" bestFit="1" customWidth="1"/>
    <col min="9" max="10" width="5.5703125" bestFit="1" customWidth="1"/>
    <col min="11" max="11" width="6.5703125" bestFit="1" customWidth="1"/>
    <col min="12" max="12" width="5.42578125" bestFit="1" customWidth="1"/>
    <col min="13" max="14" width="5.5703125" bestFit="1" customWidth="1"/>
    <col min="15" max="15" width="6.5703125" bestFit="1" customWidth="1"/>
    <col min="16" max="16" width="5.85546875" bestFit="1" customWidth="1"/>
    <col min="17" max="17" width="7.85546875" customWidth="1"/>
  </cols>
  <sheetData>
    <row r="1" spans="1:18" ht="18.75">
      <c r="A1" s="108" t="s">
        <v>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8" ht="18.75">
      <c r="A2" s="24"/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8">
      <c r="B3" s="23" t="s">
        <v>18</v>
      </c>
      <c r="D3" s="15"/>
      <c r="E3" s="112" t="s">
        <v>17</v>
      </c>
      <c r="F3" s="113"/>
      <c r="G3" s="113"/>
      <c r="H3" s="113"/>
      <c r="I3" s="115" t="s">
        <v>16</v>
      </c>
      <c r="J3" s="116"/>
      <c r="K3" s="116"/>
      <c r="L3" s="116"/>
      <c r="M3" s="123" t="s">
        <v>15</v>
      </c>
      <c r="N3" s="123"/>
      <c r="O3" s="123"/>
      <c r="P3" s="123"/>
    </row>
    <row r="4" spans="1:18" ht="30">
      <c r="B4" s="9" t="s">
        <v>8</v>
      </c>
      <c r="C4" s="9" t="s">
        <v>7</v>
      </c>
      <c r="D4" s="9" t="s">
        <v>6</v>
      </c>
      <c r="E4" s="22" t="s">
        <v>5</v>
      </c>
      <c r="F4" s="22" t="s">
        <v>13</v>
      </c>
      <c r="G4" s="22" t="s">
        <v>3</v>
      </c>
      <c r="H4" s="22" t="s">
        <v>14</v>
      </c>
      <c r="I4" s="21" t="s">
        <v>5</v>
      </c>
      <c r="J4" s="21" t="s">
        <v>13</v>
      </c>
      <c r="K4" s="21" t="s">
        <v>3</v>
      </c>
      <c r="L4" s="21" t="s">
        <v>12</v>
      </c>
      <c r="M4" s="20" t="s">
        <v>5</v>
      </c>
      <c r="N4" s="20" t="s">
        <v>4</v>
      </c>
      <c r="O4" s="20" t="s">
        <v>3</v>
      </c>
      <c r="P4" s="20" t="s">
        <v>11</v>
      </c>
      <c r="Q4" s="19" t="s">
        <v>10</v>
      </c>
    </row>
    <row r="5" spans="1:18">
      <c r="A5" s="64">
        <v>1</v>
      </c>
      <c r="B5" s="80" t="s">
        <v>29</v>
      </c>
      <c r="C5" s="65" t="s">
        <v>0</v>
      </c>
      <c r="D5" s="74">
        <v>43262</v>
      </c>
      <c r="E5" s="67">
        <v>10</v>
      </c>
      <c r="F5" s="68">
        <v>0.375</v>
      </c>
      <c r="G5" s="68"/>
      <c r="H5" s="69">
        <f t="shared" ref="H5:H17" si="0">SUM(E5-F5-G5)</f>
        <v>9.625</v>
      </c>
      <c r="I5" s="67">
        <v>10</v>
      </c>
      <c r="J5" s="68">
        <v>0.85</v>
      </c>
      <c r="K5" s="68"/>
      <c r="L5" s="69">
        <f t="shared" ref="L5:L17" si="1">SUM(I5-J5-K5)</f>
        <v>9.15</v>
      </c>
      <c r="M5" s="67">
        <v>10</v>
      </c>
      <c r="N5" s="68">
        <v>0.375</v>
      </c>
      <c r="O5" s="68"/>
      <c r="P5" s="69">
        <f t="shared" ref="P5:P17" si="2">SUM(M5-N5-O5)</f>
        <v>9.625</v>
      </c>
      <c r="Q5" s="71">
        <f t="shared" ref="Q5:Q17" si="3">SUM(H5+L5+P5)</f>
        <v>28.4</v>
      </c>
      <c r="R5" s="147"/>
    </row>
    <row r="6" spans="1:18">
      <c r="A6" s="64">
        <v>2</v>
      </c>
      <c r="B6" s="64" t="s">
        <v>28</v>
      </c>
      <c r="C6" s="65" t="s">
        <v>27</v>
      </c>
      <c r="D6" s="66">
        <v>43189</v>
      </c>
      <c r="E6" s="67">
        <v>10</v>
      </c>
      <c r="F6" s="68">
        <v>0.72499999999999998</v>
      </c>
      <c r="G6" s="68"/>
      <c r="H6" s="69">
        <f t="shared" si="0"/>
        <v>9.2750000000000004</v>
      </c>
      <c r="I6" s="67">
        <v>10</v>
      </c>
      <c r="J6" s="68">
        <v>0.75</v>
      </c>
      <c r="K6" s="68"/>
      <c r="L6" s="69">
        <f t="shared" si="1"/>
        <v>9.25</v>
      </c>
      <c r="M6" s="67">
        <v>10</v>
      </c>
      <c r="N6" s="68">
        <v>0.375</v>
      </c>
      <c r="O6" s="68"/>
      <c r="P6" s="69">
        <f t="shared" si="2"/>
        <v>9.625</v>
      </c>
      <c r="Q6" s="71">
        <f t="shared" si="3"/>
        <v>28.15</v>
      </c>
      <c r="R6" s="162"/>
    </row>
    <row r="7" spans="1:18">
      <c r="A7" s="64">
        <v>3</v>
      </c>
      <c r="B7" s="64" t="s">
        <v>36</v>
      </c>
      <c r="C7" s="65" t="s">
        <v>27</v>
      </c>
      <c r="D7" s="66">
        <v>42768</v>
      </c>
      <c r="E7" s="67">
        <v>10</v>
      </c>
      <c r="F7" s="68">
        <v>0.7</v>
      </c>
      <c r="G7" s="68"/>
      <c r="H7" s="69">
        <f t="shared" si="0"/>
        <v>9.3000000000000007</v>
      </c>
      <c r="I7" s="67">
        <v>10</v>
      </c>
      <c r="J7" s="68">
        <v>1.25</v>
      </c>
      <c r="K7" s="68"/>
      <c r="L7" s="69">
        <f t="shared" si="1"/>
        <v>8.75</v>
      </c>
      <c r="M7" s="67">
        <v>10</v>
      </c>
      <c r="N7" s="68">
        <v>0.55000000000000004</v>
      </c>
      <c r="O7" s="68"/>
      <c r="P7" s="69">
        <f t="shared" si="2"/>
        <v>9.4499999999999993</v>
      </c>
      <c r="Q7" s="71">
        <f t="shared" si="3"/>
        <v>27.5</v>
      </c>
      <c r="R7" s="162"/>
    </row>
    <row r="8" spans="1:18">
      <c r="A8" s="36">
        <v>4</v>
      </c>
      <c r="B8" s="6" t="s">
        <v>22</v>
      </c>
      <c r="C8" s="25" t="s">
        <v>21</v>
      </c>
      <c r="D8" s="4">
        <v>42819</v>
      </c>
      <c r="E8" s="3">
        <v>10</v>
      </c>
      <c r="F8" s="2">
        <v>0.8</v>
      </c>
      <c r="G8" s="2"/>
      <c r="H8" s="1">
        <f t="shared" si="0"/>
        <v>9.1999999999999993</v>
      </c>
      <c r="I8" s="3">
        <v>10</v>
      </c>
      <c r="J8" s="2">
        <v>1.05</v>
      </c>
      <c r="K8" s="2"/>
      <c r="L8" s="1">
        <f t="shared" si="1"/>
        <v>8.9499999999999993</v>
      </c>
      <c r="M8" s="3">
        <v>10</v>
      </c>
      <c r="N8" s="2">
        <v>0.67500000000000004</v>
      </c>
      <c r="O8" s="2"/>
      <c r="P8" s="1">
        <f t="shared" si="2"/>
        <v>9.3249999999999993</v>
      </c>
      <c r="Q8" s="17">
        <f t="shared" si="3"/>
        <v>27.474999999999998</v>
      </c>
    </row>
    <row r="9" spans="1:18">
      <c r="A9" s="36">
        <v>5</v>
      </c>
      <c r="B9" s="6" t="s">
        <v>30</v>
      </c>
      <c r="C9" s="25" t="s">
        <v>0</v>
      </c>
      <c r="D9" s="4">
        <v>43307</v>
      </c>
      <c r="E9" s="3">
        <v>10</v>
      </c>
      <c r="F9" s="2">
        <v>0.9</v>
      </c>
      <c r="G9" s="2"/>
      <c r="H9" s="1">
        <f t="shared" si="0"/>
        <v>9.1</v>
      </c>
      <c r="I9" s="3">
        <v>10</v>
      </c>
      <c r="J9" s="2">
        <v>1.55</v>
      </c>
      <c r="K9" s="2"/>
      <c r="L9" s="1">
        <f t="shared" si="1"/>
        <v>8.4499999999999993</v>
      </c>
      <c r="M9" s="3">
        <v>10</v>
      </c>
      <c r="N9" s="2">
        <v>0.52500000000000002</v>
      </c>
      <c r="O9" s="2"/>
      <c r="P9" s="1">
        <f t="shared" si="2"/>
        <v>9.4749999999999996</v>
      </c>
      <c r="Q9" s="17">
        <f t="shared" si="3"/>
        <v>27.024999999999999</v>
      </c>
    </row>
    <row r="10" spans="1:18">
      <c r="A10" s="36">
        <v>6</v>
      </c>
      <c r="B10" s="6" t="s">
        <v>32</v>
      </c>
      <c r="C10" s="25" t="s">
        <v>21</v>
      </c>
      <c r="D10" s="4">
        <v>42944</v>
      </c>
      <c r="E10" s="3">
        <v>10</v>
      </c>
      <c r="F10" s="2">
        <v>0.92500000000000004</v>
      </c>
      <c r="G10" s="2"/>
      <c r="H10" s="1">
        <f t="shared" si="0"/>
        <v>9.0749999999999993</v>
      </c>
      <c r="I10" s="3">
        <v>10</v>
      </c>
      <c r="J10" s="2">
        <v>1.25</v>
      </c>
      <c r="K10" s="2"/>
      <c r="L10" s="1">
        <f t="shared" si="1"/>
        <v>8.75</v>
      </c>
      <c r="M10" s="3">
        <v>10</v>
      </c>
      <c r="N10" s="2">
        <v>0.9</v>
      </c>
      <c r="O10" s="2"/>
      <c r="P10" s="1">
        <f t="shared" si="2"/>
        <v>9.1</v>
      </c>
      <c r="Q10" s="17">
        <f t="shared" si="3"/>
        <v>26.924999999999997</v>
      </c>
    </row>
    <row r="11" spans="1:18">
      <c r="A11" s="36">
        <v>7</v>
      </c>
      <c r="B11" s="6" t="s">
        <v>26</v>
      </c>
      <c r="C11" s="25" t="s">
        <v>21</v>
      </c>
      <c r="D11" s="4">
        <v>43203</v>
      </c>
      <c r="E11" s="3">
        <v>10</v>
      </c>
      <c r="F11" s="2">
        <v>0.625</v>
      </c>
      <c r="G11" s="2"/>
      <c r="H11" s="1">
        <f t="shared" si="0"/>
        <v>9.375</v>
      </c>
      <c r="I11" s="3">
        <v>10</v>
      </c>
      <c r="J11" s="2">
        <v>1.45</v>
      </c>
      <c r="K11" s="2"/>
      <c r="L11" s="1">
        <f t="shared" si="1"/>
        <v>8.5500000000000007</v>
      </c>
      <c r="M11" s="3">
        <v>9.5</v>
      </c>
      <c r="N11" s="2">
        <v>0.55000000000000004</v>
      </c>
      <c r="O11" s="2"/>
      <c r="P11" s="1">
        <f t="shared" si="2"/>
        <v>8.9499999999999993</v>
      </c>
      <c r="Q11" s="17">
        <f t="shared" si="3"/>
        <v>26.875</v>
      </c>
    </row>
    <row r="12" spans="1:18">
      <c r="A12" s="36">
        <v>8</v>
      </c>
      <c r="B12" s="6" t="s">
        <v>33</v>
      </c>
      <c r="C12" s="25" t="s">
        <v>21</v>
      </c>
      <c r="D12" s="4">
        <v>43099</v>
      </c>
      <c r="E12" s="3">
        <v>10</v>
      </c>
      <c r="F12" s="2">
        <v>0.92500000000000004</v>
      </c>
      <c r="G12" s="2"/>
      <c r="H12" s="1">
        <f t="shared" si="0"/>
        <v>9.0749999999999993</v>
      </c>
      <c r="I12" s="3">
        <v>10</v>
      </c>
      <c r="J12" s="2">
        <v>0.92500000000000004</v>
      </c>
      <c r="K12" s="2">
        <v>0.3</v>
      </c>
      <c r="L12" s="1">
        <f t="shared" si="1"/>
        <v>8.7749999999999986</v>
      </c>
      <c r="M12" s="3">
        <v>9.5</v>
      </c>
      <c r="N12" s="2">
        <v>0.55000000000000004</v>
      </c>
      <c r="O12" s="2"/>
      <c r="P12" s="1">
        <f t="shared" si="2"/>
        <v>8.9499999999999993</v>
      </c>
      <c r="Q12" s="17">
        <f t="shared" si="3"/>
        <v>26.799999999999997</v>
      </c>
    </row>
    <row r="13" spans="1:18">
      <c r="A13" s="36">
        <v>9</v>
      </c>
      <c r="B13" s="6" t="s">
        <v>23</v>
      </c>
      <c r="C13" s="25" t="s">
        <v>21</v>
      </c>
      <c r="D13" s="4">
        <v>42892</v>
      </c>
      <c r="E13" s="3">
        <v>10</v>
      </c>
      <c r="F13" s="2">
        <v>1.6</v>
      </c>
      <c r="G13" s="2"/>
      <c r="H13" s="1">
        <f t="shared" si="0"/>
        <v>8.4</v>
      </c>
      <c r="I13" s="3">
        <v>10</v>
      </c>
      <c r="J13" s="2">
        <v>1.1499999999999999</v>
      </c>
      <c r="K13" s="2"/>
      <c r="L13" s="1">
        <f t="shared" si="1"/>
        <v>8.85</v>
      </c>
      <c r="M13" s="3">
        <v>10</v>
      </c>
      <c r="N13" s="2">
        <v>0.52500000000000002</v>
      </c>
      <c r="O13" s="2"/>
      <c r="P13" s="1">
        <f t="shared" si="2"/>
        <v>9.4749999999999996</v>
      </c>
      <c r="Q13" s="17">
        <f t="shared" si="3"/>
        <v>26.725000000000001</v>
      </c>
    </row>
    <row r="14" spans="1:18">
      <c r="A14" s="36">
        <v>10</v>
      </c>
      <c r="B14" s="32" t="s">
        <v>35</v>
      </c>
      <c r="C14" s="25" t="s">
        <v>27</v>
      </c>
      <c r="D14" s="4">
        <v>42844</v>
      </c>
      <c r="E14" s="3">
        <v>10</v>
      </c>
      <c r="F14" s="2">
        <v>1.4</v>
      </c>
      <c r="G14" s="2"/>
      <c r="H14" s="1">
        <f t="shared" si="0"/>
        <v>8.6</v>
      </c>
      <c r="I14" s="3">
        <v>10</v>
      </c>
      <c r="J14" s="2">
        <v>0.92500000000000004</v>
      </c>
      <c r="K14" s="2">
        <v>0.3</v>
      </c>
      <c r="L14" s="1">
        <f t="shared" si="1"/>
        <v>8.7749999999999986</v>
      </c>
      <c r="M14" s="3">
        <v>9.5</v>
      </c>
      <c r="N14" s="2">
        <v>0.32500000000000001</v>
      </c>
      <c r="O14" s="2"/>
      <c r="P14" s="1">
        <f t="shared" si="2"/>
        <v>9.1750000000000007</v>
      </c>
      <c r="Q14" s="17">
        <f t="shared" si="3"/>
        <v>26.55</v>
      </c>
    </row>
    <row r="15" spans="1:18">
      <c r="A15" s="36">
        <v>11</v>
      </c>
      <c r="B15" s="6" t="s">
        <v>31</v>
      </c>
      <c r="C15" s="25" t="s">
        <v>27</v>
      </c>
      <c r="D15" s="4">
        <v>42893</v>
      </c>
      <c r="E15" s="3">
        <v>10</v>
      </c>
      <c r="F15" s="2">
        <v>1.5</v>
      </c>
      <c r="G15" s="2">
        <v>1</v>
      </c>
      <c r="H15" s="1">
        <f t="shared" si="0"/>
        <v>7.5</v>
      </c>
      <c r="I15" s="3">
        <v>10</v>
      </c>
      <c r="J15" s="2">
        <v>1.1000000000000001</v>
      </c>
      <c r="K15" s="2"/>
      <c r="L15" s="1">
        <f t="shared" si="1"/>
        <v>8.9</v>
      </c>
      <c r="M15" s="3">
        <v>9.5</v>
      </c>
      <c r="N15" s="2">
        <v>0.47499999999999998</v>
      </c>
      <c r="O15" s="2"/>
      <c r="P15" s="1">
        <f t="shared" si="2"/>
        <v>9.0250000000000004</v>
      </c>
      <c r="Q15" s="17">
        <f t="shared" si="3"/>
        <v>25.424999999999997</v>
      </c>
    </row>
    <row r="16" spans="1:18">
      <c r="A16" s="36">
        <v>12</v>
      </c>
      <c r="B16" s="27" t="s">
        <v>25</v>
      </c>
      <c r="C16" s="25" t="s">
        <v>21</v>
      </c>
      <c r="D16" s="26">
        <v>43021</v>
      </c>
      <c r="E16" s="3">
        <v>10</v>
      </c>
      <c r="F16" s="2">
        <v>1.55</v>
      </c>
      <c r="G16" s="2"/>
      <c r="H16" s="1">
        <f t="shared" si="0"/>
        <v>8.4499999999999993</v>
      </c>
      <c r="I16" s="3">
        <v>9</v>
      </c>
      <c r="J16" s="2">
        <v>0.92500000000000004</v>
      </c>
      <c r="K16" s="2"/>
      <c r="L16" s="1">
        <f t="shared" si="1"/>
        <v>8.0749999999999993</v>
      </c>
      <c r="M16" s="3">
        <v>9.5</v>
      </c>
      <c r="N16" s="2">
        <v>0.85</v>
      </c>
      <c r="O16" s="2"/>
      <c r="P16" s="1">
        <f t="shared" si="2"/>
        <v>8.65</v>
      </c>
      <c r="Q16" s="17">
        <f t="shared" si="3"/>
        <v>25.174999999999997</v>
      </c>
    </row>
    <row r="17" spans="1:17">
      <c r="A17" s="36">
        <v>13</v>
      </c>
      <c r="B17" s="27" t="s">
        <v>24</v>
      </c>
      <c r="C17" s="25" t="s">
        <v>21</v>
      </c>
      <c r="D17" s="26">
        <v>43386</v>
      </c>
      <c r="E17" s="3">
        <v>10</v>
      </c>
      <c r="F17" s="2">
        <v>2.15</v>
      </c>
      <c r="G17" s="2"/>
      <c r="H17" s="1">
        <f t="shared" si="0"/>
        <v>7.85</v>
      </c>
      <c r="I17" s="3">
        <v>10</v>
      </c>
      <c r="J17" s="2">
        <v>2.25</v>
      </c>
      <c r="K17" s="2"/>
      <c r="L17" s="1">
        <f t="shared" si="1"/>
        <v>7.75</v>
      </c>
      <c r="M17" s="3">
        <v>9.5</v>
      </c>
      <c r="N17" s="2">
        <v>0.65</v>
      </c>
      <c r="O17" s="2"/>
      <c r="P17" s="1">
        <f t="shared" si="2"/>
        <v>8.85</v>
      </c>
      <c r="Q17" s="17">
        <f t="shared" si="3"/>
        <v>24.45</v>
      </c>
    </row>
    <row r="20" spans="1:17">
      <c r="C20" s="10"/>
      <c r="E20" s="109" t="s">
        <v>9</v>
      </c>
      <c r="F20" s="110"/>
      <c r="G20" s="110"/>
      <c r="H20" s="111"/>
    </row>
    <row r="21" spans="1:17" ht="30">
      <c r="B21" s="9" t="s">
        <v>8</v>
      </c>
      <c r="C21" s="9" t="s">
        <v>7</v>
      </c>
      <c r="D21" s="9" t="s">
        <v>6</v>
      </c>
      <c r="E21" s="7" t="s">
        <v>5</v>
      </c>
      <c r="F21" s="7" t="s">
        <v>4</v>
      </c>
      <c r="G21" s="7" t="s">
        <v>3</v>
      </c>
      <c r="H21" s="7" t="s">
        <v>2</v>
      </c>
    </row>
    <row r="22" spans="1:17">
      <c r="A22" s="148">
        <v>1</v>
      </c>
      <c r="B22" s="206" t="s">
        <v>29</v>
      </c>
      <c r="C22" s="149" t="s">
        <v>0</v>
      </c>
      <c r="D22" s="207">
        <v>43262</v>
      </c>
      <c r="E22" s="151">
        <v>20.5</v>
      </c>
      <c r="F22" s="152">
        <v>0.55000000000000004</v>
      </c>
      <c r="G22" s="152"/>
      <c r="H22" s="153">
        <f t="shared" ref="H22:H34" si="4">SUM(E22-F22-G22)</f>
        <v>19.95</v>
      </c>
      <c r="I22" s="162"/>
      <c r="J22" s="162"/>
    </row>
    <row r="23" spans="1:17">
      <c r="A23" s="148">
        <v>2</v>
      </c>
      <c r="B23" s="148" t="s">
        <v>28</v>
      </c>
      <c r="C23" s="149" t="s">
        <v>27</v>
      </c>
      <c r="D23" s="150">
        <v>43189</v>
      </c>
      <c r="E23" s="151">
        <v>20.5</v>
      </c>
      <c r="F23" s="152">
        <v>0.55000000000000004</v>
      </c>
      <c r="G23" s="152"/>
      <c r="H23" s="153">
        <f t="shared" si="4"/>
        <v>19.95</v>
      </c>
      <c r="I23" s="162"/>
      <c r="J23" s="162"/>
    </row>
    <row r="24" spans="1:17">
      <c r="A24" s="148">
        <v>3</v>
      </c>
      <c r="B24" s="148" t="s">
        <v>26</v>
      </c>
      <c r="C24" s="149" t="s">
        <v>21</v>
      </c>
      <c r="D24" s="150">
        <v>43203</v>
      </c>
      <c r="E24" s="151">
        <v>20.5</v>
      </c>
      <c r="F24" s="152">
        <v>0.72499999999999998</v>
      </c>
      <c r="G24" s="152"/>
      <c r="H24" s="153">
        <f t="shared" si="4"/>
        <v>19.774999999999999</v>
      </c>
      <c r="I24" s="162"/>
      <c r="J24" s="162"/>
    </row>
    <row r="25" spans="1:17">
      <c r="A25" s="148">
        <v>4</v>
      </c>
      <c r="B25" s="148" t="s">
        <v>33</v>
      </c>
      <c r="C25" s="149" t="s">
        <v>21</v>
      </c>
      <c r="D25" s="150">
        <v>43099</v>
      </c>
      <c r="E25" s="151">
        <v>20.5</v>
      </c>
      <c r="F25" s="152">
        <v>0.75</v>
      </c>
      <c r="G25" s="152"/>
      <c r="H25" s="153">
        <f t="shared" si="4"/>
        <v>19.75</v>
      </c>
      <c r="I25" s="162"/>
      <c r="J25" s="162"/>
    </row>
    <row r="26" spans="1:17">
      <c r="A26" s="148">
        <v>5</v>
      </c>
      <c r="B26" s="148" t="s">
        <v>23</v>
      </c>
      <c r="C26" s="149" t="s">
        <v>21</v>
      </c>
      <c r="D26" s="150">
        <v>42892</v>
      </c>
      <c r="E26" s="151">
        <v>20.5</v>
      </c>
      <c r="F26" s="152">
        <v>0.75</v>
      </c>
      <c r="G26" s="152"/>
      <c r="H26" s="153">
        <f>SUM(E26-F26-G26)</f>
        <v>19.75</v>
      </c>
    </row>
    <row r="27" spans="1:17">
      <c r="A27" s="6">
        <v>6</v>
      </c>
      <c r="B27" s="32" t="s">
        <v>35</v>
      </c>
      <c r="C27" s="25" t="s">
        <v>27</v>
      </c>
      <c r="D27" s="4">
        <v>42844</v>
      </c>
      <c r="E27" s="3">
        <v>20.5</v>
      </c>
      <c r="F27" s="2">
        <v>0.75</v>
      </c>
      <c r="G27" s="2"/>
      <c r="H27" s="1">
        <f>SUM(E27-F27-G27)</f>
        <v>19.75</v>
      </c>
    </row>
    <row r="28" spans="1:17">
      <c r="A28" s="6">
        <v>7</v>
      </c>
      <c r="B28" s="6" t="s">
        <v>36</v>
      </c>
      <c r="C28" s="25" t="s">
        <v>27</v>
      </c>
      <c r="D28" s="4">
        <v>42768</v>
      </c>
      <c r="E28" s="3">
        <v>20.5</v>
      </c>
      <c r="F28" s="79">
        <v>0.75</v>
      </c>
      <c r="G28" s="79"/>
      <c r="H28" s="1">
        <f>SUM(E28-F28-G28)</f>
        <v>19.75</v>
      </c>
      <c r="I28" s="162"/>
    </row>
    <row r="29" spans="1:17">
      <c r="A29" s="6">
        <v>8</v>
      </c>
      <c r="B29" s="6" t="s">
        <v>30</v>
      </c>
      <c r="C29" s="25" t="s">
        <v>0</v>
      </c>
      <c r="D29" s="4">
        <v>43307</v>
      </c>
      <c r="E29" s="3">
        <v>20.5</v>
      </c>
      <c r="F29" s="2">
        <v>0.8</v>
      </c>
      <c r="G29" s="2"/>
      <c r="H29" s="1">
        <f>SUM(E29-F29-G29)</f>
        <v>19.7</v>
      </c>
    </row>
    <row r="30" spans="1:17">
      <c r="A30" s="6">
        <v>9</v>
      </c>
      <c r="B30" s="6" t="s">
        <v>32</v>
      </c>
      <c r="C30" s="25" t="s">
        <v>21</v>
      </c>
      <c r="D30" s="4">
        <v>42944</v>
      </c>
      <c r="E30" s="3">
        <v>20.5</v>
      </c>
      <c r="F30" s="2">
        <v>0.8</v>
      </c>
      <c r="G30" s="2"/>
      <c r="H30" s="1">
        <f>SUM(E30-F30-G30)</f>
        <v>19.7</v>
      </c>
    </row>
    <row r="31" spans="1:17">
      <c r="A31" s="6">
        <v>10</v>
      </c>
      <c r="B31" s="27" t="s">
        <v>25</v>
      </c>
      <c r="C31" s="25" t="s">
        <v>21</v>
      </c>
      <c r="D31" s="26">
        <v>43021</v>
      </c>
      <c r="E31" s="3">
        <v>20.5</v>
      </c>
      <c r="F31" s="2">
        <v>0.85</v>
      </c>
      <c r="G31" s="2"/>
      <c r="H31" s="1">
        <f t="shared" si="4"/>
        <v>19.649999999999999</v>
      </c>
    </row>
    <row r="32" spans="1:17">
      <c r="A32" s="6">
        <v>11</v>
      </c>
      <c r="B32" s="27" t="s">
        <v>24</v>
      </c>
      <c r="C32" s="25" t="s">
        <v>21</v>
      </c>
      <c r="D32" s="26">
        <v>43386</v>
      </c>
      <c r="E32" s="3">
        <v>20.5</v>
      </c>
      <c r="F32" s="2">
        <v>0.92500000000000004</v>
      </c>
      <c r="G32" s="2"/>
      <c r="H32" s="1">
        <f>SUM(E32-F32-G32)</f>
        <v>19.574999999999999</v>
      </c>
    </row>
    <row r="33" spans="1:9">
      <c r="A33" s="6">
        <v>12</v>
      </c>
      <c r="B33" s="6" t="s">
        <v>31</v>
      </c>
      <c r="C33" s="25" t="s">
        <v>27</v>
      </c>
      <c r="D33" s="4">
        <v>42893</v>
      </c>
      <c r="E33" s="3">
        <v>20.5</v>
      </c>
      <c r="F33" s="2">
        <v>0.92500000000000004</v>
      </c>
      <c r="G33" s="2"/>
      <c r="H33" s="1">
        <f>SUM(E33-F33-G33)</f>
        <v>19.574999999999999</v>
      </c>
    </row>
    <row r="34" spans="1:9">
      <c r="A34" s="6">
        <v>13</v>
      </c>
      <c r="B34" s="6" t="s">
        <v>22</v>
      </c>
      <c r="C34" s="25" t="s">
        <v>21</v>
      </c>
      <c r="D34" s="4">
        <v>42819</v>
      </c>
      <c r="E34" s="3">
        <v>20.5</v>
      </c>
      <c r="F34" s="2">
        <v>1.05</v>
      </c>
      <c r="G34" s="2"/>
      <c r="H34" s="1">
        <f t="shared" si="4"/>
        <v>19.45</v>
      </c>
    </row>
    <row r="35" spans="1:9">
      <c r="B35" s="31"/>
      <c r="C35" s="30"/>
      <c r="D35" s="29"/>
    </row>
    <row r="36" spans="1:9">
      <c r="C36" s="10"/>
      <c r="E36" s="105" t="s">
        <v>34</v>
      </c>
      <c r="F36" s="106"/>
      <c r="G36" s="106"/>
      <c r="H36" s="107"/>
    </row>
    <row r="37" spans="1:9" ht="30">
      <c r="B37" s="9" t="s">
        <v>8</v>
      </c>
      <c r="C37" s="9" t="s">
        <v>7</v>
      </c>
      <c r="D37" s="9" t="s">
        <v>6</v>
      </c>
      <c r="E37" s="28" t="s">
        <v>5</v>
      </c>
      <c r="F37" s="28" t="s">
        <v>4</v>
      </c>
      <c r="G37" s="28" t="s">
        <v>3</v>
      </c>
      <c r="H37" s="28" t="s">
        <v>2</v>
      </c>
    </row>
    <row r="38" spans="1:9">
      <c r="A38" s="156">
        <v>1</v>
      </c>
      <c r="B38" s="205" t="s">
        <v>29</v>
      </c>
      <c r="C38" s="157" t="s">
        <v>0</v>
      </c>
      <c r="D38" s="208">
        <v>43262</v>
      </c>
      <c r="E38" s="159">
        <v>10</v>
      </c>
      <c r="F38" s="160">
        <v>0.6</v>
      </c>
      <c r="G38" s="160"/>
      <c r="H38" s="161">
        <f t="shared" ref="H38:H48" si="5">SUM(E38-F38-G38)</f>
        <v>9.4</v>
      </c>
      <c r="I38" s="162"/>
    </row>
    <row r="39" spans="1:9">
      <c r="A39" s="156">
        <v>2</v>
      </c>
      <c r="B39" s="156" t="s">
        <v>30</v>
      </c>
      <c r="C39" s="157" t="s">
        <v>0</v>
      </c>
      <c r="D39" s="158">
        <v>43307</v>
      </c>
      <c r="E39" s="159">
        <v>10</v>
      </c>
      <c r="F39" s="160">
        <v>0.8</v>
      </c>
      <c r="G39" s="160"/>
      <c r="H39" s="161">
        <f t="shared" si="5"/>
        <v>9.1999999999999993</v>
      </c>
      <c r="I39" s="162"/>
    </row>
    <row r="40" spans="1:9">
      <c r="A40" s="156">
        <v>3</v>
      </c>
      <c r="B40" s="156" t="s">
        <v>28</v>
      </c>
      <c r="C40" s="157" t="s">
        <v>27</v>
      </c>
      <c r="D40" s="158">
        <v>43189</v>
      </c>
      <c r="E40" s="159">
        <v>10</v>
      </c>
      <c r="F40" s="160">
        <v>0.95</v>
      </c>
      <c r="G40" s="160"/>
      <c r="H40" s="161">
        <f>SUM(E40-F40-G40)</f>
        <v>9.0500000000000007</v>
      </c>
      <c r="I40" s="162"/>
    </row>
    <row r="41" spans="1:9">
      <c r="A41" s="156">
        <v>4</v>
      </c>
      <c r="B41" s="156" t="s">
        <v>31</v>
      </c>
      <c r="C41" s="157" t="s">
        <v>27</v>
      </c>
      <c r="D41" s="158">
        <v>42893</v>
      </c>
      <c r="E41" s="159">
        <v>10</v>
      </c>
      <c r="F41" s="160">
        <v>0.95</v>
      </c>
      <c r="G41" s="160"/>
      <c r="H41" s="161">
        <f>SUM(E41-F41-G41)</f>
        <v>9.0500000000000007</v>
      </c>
      <c r="I41" s="162"/>
    </row>
    <row r="42" spans="1:9">
      <c r="A42" s="156">
        <v>5</v>
      </c>
      <c r="B42" s="156" t="s">
        <v>32</v>
      </c>
      <c r="C42" s="157" t="s">
        <v>21</v>
      </c>
      <c r="D42" s="158">
        <v>42944</v>
      </c>
      <c r="E42" s="159">
        <v>10</v>
      </c>
      <c r="F42" s="160">
        <v>1.4</v>
      </c>
      <c r="G42" s="160"/>
      <c r="H42" s="161">
        <f t="shared" si="5"/>
        <v>8.6</v>
      </c>
      <c r="I42" s="162"/>
    </row>
    <row r="43" spans="1:9">
      <c r="A43" s="6">
        <v>6</v>
      </c>
      <c r="B43" s="27" t="s">
        <v>24</v>
      </c>
      <c r="C43" s="25" t="s">
        <v>21</v>
      </c>
      <c r="D43" s="26">
        <v>43386</v>
      </c>
      <c r="E43" s="3">
        <v>10</v>
      </c>
      <c r="F43" s="2">
        <v>1.7</v>
      </c>
      <c r="G43" s="2"/>
      <c r="H43" s="1">
        <f t="shared" si="5"/>
        <v>8.3000000000000007</v>
      </c>
    </row>
    <row r="44" spans="1:9">
      <c r="A44" s="6">
        <v>7</v>
      </c>
      <c r="B44" s="6" t="s">
        <v>22</v>
      </c>
      <c r="C44" s="25" t="s">
        <v>21</v>
      </c>
      <c r="D44" s="4">
        <v>42819</v>
      </c>
      <c r="E44" s="3">
        <v>10</v>
      </c>
      <c r="F44" s="2">
        <v>2.0499999999999998</v>
      </c>
      <c r="G44" s="2"/>
      <c r="H44" s="1">
        <f t="shared" si="5"/>
        <v>7.95</v>
      </c>
    </row>
    <row r="45" spans="1:9">
      <c r="A45" s="6">
        <v>8</v>
      </c>
      <c r="B45" s="6" t="s">
        <v>33</v>
      </c>
      <c r="C45" s="25" t="s">
        <v>21</v>
      </c>
      <c r="D45" s="4">
        <v>43099</v>
      </c>
      <c r="E45" s="3">
        <v>10</v>
      </c>
      <c r="F45" s="2">
        <v>2.25</v>
      </c>
      <c r="G45" s="2"/>
      <c r="H45" s="1">
        <f t="shared" si="5"/>
        <v>7.75</v>
      </c>
    </row>
    <row r="46" spans="1:9">
      <c r="A46" s="6">
        <v>9</v>
      </c>
      <c r="B46" s="6" t="s">
        <v>26</v>
      </c>
      <c r="C46" s="25" t="s">
        <v>21</v>
      </c>
      <c r="D46" s="4">
        <v>43203</v>
      </c>
      <c r="E46" s="3">
        <v>10</v>
      </c>
      <c r="F46" s="2">
        <v>2.9</v>
      </c>
      <c r="G46" s="2"/>
      <c r="H46" s="1">
        <f t="shared" si="5"/>
        <v>7.1</v>
      </c>
    </row>
    <row r="47" spans="1:9">
      <c r="A47" s="6">
        <v>10</v>
      </c>
      <c r="B47" s="27" t="s">
        <v>25</v>
      </c>
      <c r="C47" s="25" t="s">
        <v>21</v>
      </c>
      <c r="D47" s="26">
        <v>43021</v>
      </c>
      <c r="E47" s="3">
        <v>10</v>
      </c>
      <c r="F47" s="2">
        <v>3.4</v>
      </c>
      <c r="G47" s="2"/>
      <c r="H47" s="1">
        <f t="shared" si="5"/>
        <v>6.6</v>
      </c>
    </row>
    <row r="48" spans="1:9">
      <c r="A48" s="6">
        <v>11</v>
      </c>
      <c r="B48" s="6" t="s">
        <v>23</v>
      </c>
      <c r="C48" s="25" t="s">
        <v>21</v>
      </c>
      <c r="D48" s="4">
        <v>42892</v>
      </c>
      <c r="E48" s="3">
        <v>8</v>
      </c>
      <c r="F48" s="2">
        <v>1.55</v>
      </c>
      <c r="G48" s="2"/>
      <c r="H48" s="1">
        <f t="shared" si="5"/>
        <v>6.45</v>
      </c>
    </row>
  </sheetData>
  <sortState ref="B40:H41">
    <sortCondition descending="1" ref="D40:D41"/>
  </sortState>
  <mergeCells count="7">
    <mergeCell ref="A1:Q1"/>
    <mergeCell ref="E36:H36"/>
    <mergeCell ref="E20:H20"/>
    <mergeCell ref="B2:Q2"/>
    <mergeCell ref="E3:H3"/>
    <mergeCell ref="I3:L3"/>
    <mergeCell ref="M3:P3"/>
  </mergeCells>
  <dataValidations count="1">
    <dataValidation type="custom" allowBlank="1" showInputMessage="1" showErrorMessage="1" sqref="H38:H48 H22:H34 L5:L17 H5:H17 P5:P17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M11" sqref="M11"/>
    </sheetView>
  </sheetViews>
  <sheetFormatPr defaultRowHeight="15"/>
  <cols>
    <col min="1" max="1" width="3" bestFit="1" customWidth="1"/>
    <col min="2" max="2" width="25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9">
      <c r="D1" s="15"/>
      <c r="E1" s="112" t="s">
        <v>17</v>
      </c>
      <c r="F1" s="113"/>
      <c r="G1" s="113"/>
      <c r="H1" s="113"/>
    </row>
    <row r="2" spans="1:9">
      <c r="B2" s="9" t="s">
        <v>8</v>
      </c>
      <c r="C2" s="9" t="s">
        <v>7</v>
      </c>
      <c r="D2" s="9" t="s">
        <v>6</v>
      </c>
      <c r="E2" s="22" t="s">
        <v>5</v>
      </c>
      <c r="F2" s="22" t="s">
        <v>13</v>
      </c>
      <c r="G2" s="22" t="s">
        <v>3</v>
      </c>
      <c r="H2" s="22" t="s">
        <v>14</v>
      </c>
    </row>
    <row r="3" spans="1:9">
      <c r="A3" s="163">
        <v>1</v>
      </c>
      <c r="B3" s="174" t="s">
        <v>29</v>
      </c>
      <c r="C3" s="164" t="s">
        <v>0</v>
      </c>
      <c r="D3" s="175">
        <v>43262</v>
      </c>
      <c r="E3" s="67">
        <v>10</v>
      </c>
      <c r="F3" s="68">
        <v>0.375</v>
      </c>
      <c r="G3" s="166"/>
      <c r="H3" s="167">
        <f t="shared" ref="H3:H15" si="0">SUM(E3-F3-G3)</f>
        <v>9.625</v>
      </c>
    </row>
    <row r="4" spans="1:9">
      <c r="A4" s="176">
        <v>2</v>
      </c>
      <c r="B4" s="176" t="s">
        <v>26</v>
      </c>
      <c r="C4" s="177" t="s">
        <v>21</v>
      </c>
      <c r="D4" s="178">
        <v>43203</v>
      </c>
      <c r="E4" s="171">
        <v>10</v>
      </c>
      <c r="F4" s="172">
        <v>0.625</v>
      </c>
      <c r="G4" s="172"/>
      <c r="H4" s="173">
        <f t="shared" si="0"/>
        <v>9.375</v>
      </c>
      <c r="I4" s="162"/>
    </row>
    <row r="5" spans="1:9">
      <c r="A5" s="163">
        <v>3</v>
      </c>
      <c r="B5" s="163" t="s">
        <v>36</v>
      </c>
      <c r="C5" s="164" t="s">
        <v>27</v>
      </c>
      <c r="D5" s="165">
        <v>42768</v>
      </c>
      <c r="E5" s="67">
        <v>10</v>
      </c>
      <c r="F5" s="68">
        <v>0.7</v>
      </c>
      <c r="G5" s="166"/>
      <c r="H5" s="167">
        <f t="shared" si="0"/>
        <v>9.3000000000000007</v>
      </c>
    </row>
    <row r="6" spans="1:9">
      <c r="A6" s="163">
        <v>4</v>
      </c>
      <c r="B6" s="163" t="s">
        <v>28</v>
      </c>
      <c r="C6" s="164" t="s">
        <v>27</v>
      </c>
      <c r="D6" s="165">
        <v>43189</v>
      </c>
      <c r="E6" s="67">
        <v>10</v>
      </c>
      <c r="F6" s="68">
        <v>0.72499999999999998</v>
      </c>
      <c r="G6" s="166"/>
      <c r="H6" s="167">
        <f t="shared" si="0"/>
        <v>9.2750000000000004</v>
      </c>
    </row>
    <row r="7" spans="1:9">
      <c r="A7" s="168">
        <v>5</v>
      </c>
      <c r="B7" s="168" t="s">
        <v>22</v>
      </c>
      <c r="C7" s="169" t="s">
        <v>21</v>
      </c>
      <c r="D7" s="170">
        <v>42819</v>
      </c>
      <c r="E7" s="171">
        <v>10</v>
      </c>
      <c r="F7" s="172">
        <v>0.8</v>
      </c>
      <c r="G7" s="172"/>
      <c r="H7" s="173">
        <f t="shared" si="0"/>
        <v>9.1999999999999993</v>
      </c>
      <c r="I7" s="162"/>
    </row>
    <row r="8" spans="1:9">
      <c r="A8" s="168">
        <v>6</v>
      </c>
      <c r="B8" s="168" t="s">
        <v>30</v>
      </c>
      <c r="C8" s="169" t="s">
        <v>0</v>
      </c>
      <c r="D8" s="170">
        <v>43307</v>
      </c>
      <c r="E8" s="171">
        <v>10</v>
      </c>
      <c r="F8" s="172">
        <v>0.9</v>
      </c>
      <c r="G8" s="172"/>
      <c r="H8" s="173">
        <f t="shared" si="0"/>
        <v>9.1</v>
      </c>
      <c r="I8" s="162"/>
    </row>
    <row r="9" spans="1:9">
      <c r="A9" s="168">
        <v>7</v>
      </c>
      <c r="B9" s="168" t="s">
        <v>33</v>
      </c>
      <c r="C9" s="169" t="s">
        <v>21</v>
      </c>
      <c r="D9" s="170">
        <v>43099</v>
      </c>
      <c r="E9" s="171">
        <v>10</v>
      </c>
      <c r="F9" s="172">
        <v>0.92500000000000004</v>
      </c>
      <c r="G9" s="172"/>
      <c r="H9" s="173">
        <f t="shared" si="0"/>
        <v>9.0749999999999993</v>
      </c>
      <c r="I9" s="162"/>
    </row>
    <row r="10" spans="1:9">
      <c r="A10" s="168">
        <v>8</v>
      </c>
      <c r="B10" s="168" t="s">
        <v>32</v>
      </c>
      <c r="C10" s="169" t="s">
        <v>21</v>
      </c>
      <c r="D10" s="170">
        <v>42944</v>
      </c>
      <c r="E10" s="171">
        <v>10</v>
      </c>
      <c r="F10" s="172">
        <v>0.92500000000000004</v>
      </c>
      <c r="G10" s="172"/>
      <c r="H10" s="173">
        <f t="shared" si="0"/>
        <v>9.0749999999999993</v>
      </c>
      <c r="I10" s="162"/>
    </row>
    <row r="11" spans="1:9">
      <c r="A11" s="36">
        <v>9</v>
      </c>
      <c r="B11" s="32" t="s">
        <v>35</v>
      </c>
      <c r="C11" s="25" t="s">
        <v>27</v>
      </c>
      <c r="D11" s="4">
        <v>42844</v>
      </c>
      <c r="E11" s="3">
        <v>10</v>
      </c>
      <c r="F11" s="77">
        <v>1.4</v>
      </c>
      <c r="G11" s="77"/>
      <c r="H11" s="1">
        <f t="shared" si="0"/>
        <v>8.6</v>
      </c>
    </row>
    <row r="12" spans="1:9">
      <c r="A12" s="36">
        <v>10</v>
      </c>
      <c r="B12" s="27" t="s">
        <v>25</v>
      </c>
      <c r="C12" s="25" t="s">
        <v>21</v>
      </c>
      <c r="D12" s="26">
        <v>43021</v>
      </c>
      <c r="E12" s="3">
        <v>10</v>
      </c>
      <c r="F12" s="77">
        <v>1.55</v>
      </c>
      <c r="G12" s="77"/>
      <c r="H12" s="1">
        <f t="shared" si="0"/>
        <v>8.4499999999999993</v>
      </c>
    </row>
    <row r="13" spans="1:9">
      <c r="A13" s="36">
        <v>11</v>
      </c>
      <c r="B13" s="6" t="s">
        <v>23</v>
      </c>
      <c r="C13" s="25" t="s">
        <v>21</v>
      </c>
      <c r="D13" s="4">
        <v>42892</v>
      </c>
      <c r="E13" s="3">
        <v>10</v>
      </c>
      <c r="F13" s="77">
        <v>1.6</v>
      </c>
      <c r="G13" s="77"/>
      <c r="H13" s="1">
        <f t="shared" si="0"/>
        <v>8.4</v>
      </c>
    </row>
    <row r="14" spans="1:9">
      <c r="A14" s="36">
        <v>12</v>
      </c>
      <c r="B14" s="27" t="s">
        <v>24</v>
      </c>
      <c r="C14" s="25" t="s">
        <v>21</v>
      </c>
      <c r="D14" s="26">
        <v>43386</v>
      </c>
      <c r="E14" s="3">
        <v>10</v>
      </c>
      <c r="F14" s="77">
        <v>2.15</v>
      </c>
      <c r="G14" s="77"/>
      <c r="H14" s="1">
        <f t="shared" si="0"/>
        <v>7.85</v>
      </c>
    </row>
    <row r="15" spans="1:9">
      <c r="A15" s="36">
        <v>13</v>
      </c>
      <c r="B15" s="6" t="s">
        <v>31</v>
      </c>
      <c r="C15" s="25" t="s">
        <v>27</v>
      </c>
      <c r="D15" s="4">
        <v>42893</v>
      </c>
      <c r="E15" s="3">
        <v>10</v>
      </c>
      <c r="F15" s="77">
        <v>1.5</v>
      </c>
      <c r="G15" s="77">
        <v>1</v>
      </c>
      <c r="H15" s="1">
        <f t="shared" si="0"/>
        <v>7.5</v>
      </c>
    </row>
  </sheetData>
  <sortState ref="B3:H15">
    <sortCondition descending="1" ref="H3:H15"/>
  </sortState>
  <mergeCells count="1">
    <mergeCell ref="E1:H1"/>
  </mergeCells>
  <dataValidations count="1">
    <dataValidation type="custom" allowBlank="1" showInputMessage="1" showErrorMessage="1" sqref="H3:H15">
      <formula1>"bvbv"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M14" sqref="M14"/>
    </sheetView>
  </sheetViews>
  <sheetFormatPr defaultRowHeight="15"/>
  <cols>
    <col min="1" max="1" width="3" bestFit="1" customWidth="1"/>
    <col min="2" max="2" width="25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9">
      <c r="D1" s="15"/>
      <c r="E1" s="115" t="s">
        <v>16</v>
      </c>
      <c r="F1" s="116"/>
      <c r="G1" s="116"/>
      <c r="H1" s="116"/>
    </row>
    <row r="2" spans="1:9">
      <c r="B2" s="9" t="s">
        <v>8</v>
      </c>
      <c r="C2" s="9" t="s">
        <v>7</v>
      </c>
      <c r="D2" s="9" t="s">
        <v>6</v>
      </c>
      <c r="E2" s="21" t="s">
        <v>5</v>
      </c>
      <c r="F2" s="21" t="s">
        <v>13</v>
      </c>
      <c r="G2" s="21" t="s">
        <v>3</v>
      </c>
      <c r="H2" s="21" t="s">
        <v>12</v>
      </c>
    </row>
    <row r="3" spans="1:9">
      <c r="A3" s="64">
        <v>1</v>
      </c>
      <c r="B3" s="163" t="s">
        <v>28</v>
      </c>
      <c r="C3" s="164" t="s">
        <v>27</v>
      </c>
      <c r="D3" s="165">
        <v>43189</v>
      </c>
      <c r="E3" s="67">
        <v>10</v>
      </c>
      <c r="F3" s="68">
        <v>0.75</v>
      </c>
      <c r="G3" s="166"/>
      <c r="H3" s="167">
        <f t="shared" ref="H3:H15" si="0">SUM(E3-F3-G3)</f>
        <v>9.25</v>
      </c>
    </row>
    <row r="4" spans="1:9">
      <c r="A4" s="64">
        <v>2</v>
      </c>
      <c r="B4" s="174" t="s">
        <v>29</v>
      </c>
      <c r="C4" s="164" t="s">
        <v>0</v>
      </c>
      <c r="D4" s="175">
        <v>43262</v>
      </c>
      <c r="E4" s="67">
        <v>10</v>
      </c>
      <c r="F4" s="68">
        <v>0.85</v>
      </c>
      <c r="G4" s="166"/>
      <c r="H4" s="167">
        <f t="shared" si="0"/>
        <v>9.15</v>
      </c>
    </row>
    <row r="5" spans="1:9">
      <c r="A5" s="168">
        <v>3</v>
      </c>
      <c r="B5" s="168" t="s">
        <v>22</v>
      </c>
      <c r="C5" s="169" t="s">
        <v>21</v>
      </c>
      <c r="D5" s="170">
        <v>42819</v>
      </c>
      <c r="E5" s="171">
        <v>10</v>
      </c>
      <c r="F5" s="172">
        <v>1.05</v>
      </c>
      <c r="G5" s="172"/>
      <c r="H5" s="173">
        <f t="shared" si="0"/>
        <v>8.9499999999999993</v>
      </c>
      <c r="I5" s="162"/>
    </row>
    <row r="6" spans="1:9">
      <c r="A6" s="168">
        <v>4</v>
      </c>
      <c r="B6" s="168" t="s">
        <v>31</v>
      </c>
      <c r="C6" s="169" t="s">
        <v>27</v>
      </c>
      <c r="D6" s="170">
        <v>42893</v>
      </c>
      <c r="E6" s="171">
        <v>10</v>
      </c>
      <c r="F6" s="172">
        <v>1.1000000000000001</v>
      </c>
      <c r="G6" s="172"/>
      <c r="H6" s="173">
        <f t="shared" si="0"/>
        <v>8.9</v>
      </c>
      <c r="I6" s="162"/>
    </row>
    <row r="7" spans="1:9">
      <c r="A7" s="168">
        <v>5</v>
      </c>
      <c r="B7" s="168" t="s">
        <v>23</v>
      </c>
      <c r="C7" s="169" t="s">
        <v>21</v>
      </c>
      <c r="D7" s="170">
        <v>42892</v>
      </c>
      <c r="E7" s="171">
        <v>10</v>
      </c>
      <c r="F7" s="172">
        <v>1.1499999999999999</v>
      </c>
      <c r="G7" s="172"/>
      <c r="H7" s="173">
        <f t="shared" si="0"/>
        <v>8.85</v>
      </c>
      <c r="I7" s="162"/>
    </row>
    <row r="8" spans="1:9">
      <c r="A8" s="168">
        <v>6</v>
      </c>
      <c r="B8" s="168" t="s">
        <v>33</v>
      </c>
      <c r="C8" s="169" t="s">
        <v>21</v>
      </c>
      <c r="D8" s="170">
        <v>43099</v>
      </c>
      <c r="E8" s="171">
        <v>10</v>
      </c>
      <c r="F8" s="172">
        <v>0.92500000000000004</v>
      </c>
      <c r="G8" s="172">
        <v>0.3</v>
      </c>
      <c r="H8" s="173">
        <f t="shared" si="0"/>
        <v>8.7749999999999986</v>
      </c>
      <c r="I8" s="162"/>
    </row>
    <row r="9" spans="1:9">
      <c r="A9" s="168">
        <v>7</v>
      </c>
      <c r="B9" s="209" t="s">
        <v>35</v>
      </c>
      <c r="C9" s="169" t="s">
        <v>27</v>
      </c>
      <c r="D9" s="170">
        <v>42844</v>
      </c>
      <c r="E9" s="171">
        <v>10</v>
      </c>
      <c r="F9" s="172">
        <v>0.92500000000000004</v>
      </c>
      <c r="G9" s="172">
        <v>0.3</v>
      </c>
      <c r="H9" s="173">
        <f t="shared" si="0"/>
        <v>8.7749999999999986</v>
      </c>
      <c r="I9" s="162"/>
    </row>
    <row r="10" spans="1:9">
      <c r="A10" s="36">
        <v>8</v>
      </c>
      <c r="B10" s="6" t="s">
        <v>32</v>
      </c>
      <c r="C10" s="25" t="s">
        <v>21</v>
      </c>
      <c r="D10" s="4">
        <v>42944</v>
      </c>
      <c r="E10" s="3">
        <v>10</v>
      </c>
      <c r="F10" s="77">
        <v>1.25</v>
      </c>
      <c r="G10" s="77"/>
      <c r="H10" s="1">
        <f t="shared" si="0"/>
        <v>8.75</v>
      </c>
    </row>
    <row r="11" spans="1:9">
      <c r="A11" s="64">
        <v>9</v>
      </c>
      <c r="B11" s="64" t="s">
        <v>36</v>
      </c>
      <c r="C11" s="65" t="s">
        <v>27</v>
      </c>
      <c r="D11" s="66">
        <v>42768</v>
      </c>
      <c r="E11" s="67">
        <v>10</v>
      </c>
      <c r="F11" s="68">
        <v>1.25</v>
      </c>
      <c r="G11" s="68"/>
      <c r="H11" s="69">
        <f t="shared" si="0"/>
        <v>8.75</v>
      </c>
    </row>
    <row r="12" spans="1:9">
      <c r="A12" s="36">
        <v>10</v>
      </c>
      <c r="B12" s="6" t="s">
        <v>26</v>
      </c>
      <c r="C12" s="25" t="s">
        <v>21</v>
      </c>
      <c r="D12" s="4">
        <v>43203</v>
      </c>
      <c r="E12" s="3">
        <v>10</v>
      </c>
      <c r="F12" s="77">
        <v>1.45</v>
      </c>
      <c r="G12" s="77"/>
      <c r="H12" s="1">
        <f t="shared" si="0"/>
        <v>8.5500000000000007</v>
      </c>
    </row>
    <row r="13" spans="1:9">
      <c r="A13" s="36">
        <v>11</v>
      </c>
      <c r="B13" s="6" t="s">
        <v>30</v>
      </c>
      <c r="C13" s="25" t="s">
        <v>0</v>
      </c>
      <c r="D13" s="4">
        <v>43307</v>
      </c>
      <c r="E13" s="3">
        <v>10</v>
      </c>
      <c r="F13" s="77">
        <v>1.55</v>
      </c>
      <c r="G13" s="77"/>
      <c r="H13" s="1">
        <f t="shared" si="0"/>
        <v>8.4499999999999993</v>
      </c>
    </row>
    <row r="14" spans="1:9">
      <c r="A14" s="36">
        <v>12</v>
      </c>
      <c r="B14" s="27" t="s">
        <v>25</v>
      </c>
      <c r="C14" s="25" t="s">
        <v>21</v>
      </c>
      <c r="D14" s="26">
        <v>43021</v>
      </c>
      <c r="E14" s="3">
        <v>9</v>
      </c>
      <c r="F14" s="77">
        <v>0.92500000000000004</v>
      </c>
      <c r="G14" s="77"/>
      <c r="H14" s="1">
        <f t="shared" si="0"/>
        <v>8.0749999999999993</v>
      </c>
    </row>
    <row r="15" spans="1:9">
      <c r="A15" s="36">
        <v>13</v>
      </c>
      <c r="B15" s="27" t="s">
        <v>24</v>
      </c>
      <c r="C15" s="25" t="s">
        <v>21</v>
      </c>
      <c r="D15" s="26">
        <v>43386</v>
      </c>
      <c r="E15" s="3">
        <v>10</v>
      </c>
      <c r="F15" s="77">
        <v>2.25</v>
      </c>
      <c r="G15" s="77"/>
      <c r="H15" s="1">
        <f t="shared" si="0"/>
        <v>7.75</v>
      </c>
    </row>
  </sheetData>
  <sortState ref="B3:H15">
    <sortCondition descending="1" ref="H3:H15"/>
  </sortState>
  <mergeCells count="1">
    <mergeCell ref="E1:H1"/>
  </mergeCells>
  <dataValidations count="1">
    <dataValidation type="custom" allowBlank="1" showInputMessage="1" showErrorMessage="1" sqref="H3:H15">
      <formula1>"bvbv"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K11" sqref="K11"/>
    </sheetView>
  </sheetViews>
  <sheetFormatPr defaultRowHeight="15"/>
  <cols>
    <col min="1" max="1" width="3" bestFit="1" customWidth="1"/>
    <col min="2" max="2" width="25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9">
      <c r="D1" s="15"/>
      <c r="E1" s="123" t="s">
        <v>15</v>
      </c>
      <c r="F1" s="123"/>
      <c r="G1" s="123"/>
      <c r="H1" s="123"/>
    </row>
    <row r="2" spans="1:9">
      <c r="B2" s="35" t="s">
        <v>8</v>
      </c>
      <c r="C2" s="35" t="s">
        <v>7</v>
      </c>
      <c r="D2" s="35" t="s">
        <v>6</v>
      </c>
      <c r="E2" s="20" t="s">
        <v>5</v>
      </c>
      <c r="F2" s="20" t="s">
        <v>4</v>
      </c>
      <c r="G2" s="20" t="s">
        <v>3</v>
      </c>
      <c r="H2" s="20" t="s">
        <v>11</v>
      </c>
    </row>
    <row r="3" spans="1:9">
      <c r="A3" s="64">
        <v>1</v>
      </c>
      <c r="B3" s="174" t="s">
        <v>29</v>
      </c>
      <c r="C3" s="164" t="s">
        <v>0</v>
      </c>
      <c r="D3" s="175">
        <v>43262</v>
      </c>
      <c r="E3" s="67">
        <v>10</v>
      </c>
      <c r="F3" s="68">
        <v>0.375</v>
      </c>
      <c r="G3" s="166"/>
      <c r="H3" s="167">
        <f t="shared" ref="H3:H15" si="0">SUM(E3-F3-G3)</f>
        <v>9.625</v>
      </c>
    </row>
    <row r="4" spans="1:9">
      <c r="A4" s="64">
        <v>2</v>
      </c>
      <c r="B4" s="163" t="s">
        <v>28</v>
      </c>
      <c r="C4" s="164" t="s">
        <v>27</v>
      </c>
      <c r="D4" s="165">
        <v>43189</v>
      </c>
      <c r="E4" s="67">
        <v>10</v>
      </c>
      <c r="F4" s="68">
        <v>0.375</v>
      </c>
      <c r="G4" s="166"/>
      <c r="H4" s="167">
        <f t="shared" si="0"/>
        <v>9.625</v>
      </c>
    </row>
    <row r="5" spans="1:9">
      <c r="A5" s="168">
        <v>3</v>
      </c>
      <c r="B5" s="168" t="s">
        <v>30</v>
      </c>
      <c r="C5" s="169" t="s">
        <v>0</v>
      </c>
      <c r="D5" s="170">
        <v>43307</v>
      </c>
      <c r="E5" s="171">
        <v>10</v>
      </c>
      <c r="F5" s="172">
        <v>0.52500000000000002</v>
      </c>
      <c r="G5" s="172"/>
      <c r="H5" s="173">
        <f t="shared" si="0"/>
        <v>9.4749999999999996</v>
      </c>
      <c r="I5" s="162"/>
    </row>
    <row r="6" spans="1:9">
      <c r="A6" s="168">
        <v>4</v>
      </c>
      <c r="B6" s="168" t="s">
        <v>23</v>
      </c>
      <c r="C6" s="169" t="s">
        <v>21</v>
      </c>
      <c r="D6" s="170">
        <v>42892</v>
      </c>
      <c r="E6" s="171">
        <v>10</v>
      </c>
      <c r="F6" s="172">
        <v>0.52500000000000002</v>
      </c>
      <c r="G6" s="172"/>
      <c r="H6" s="173">
        <f t="shared" si="0"/>
        <v>9.4749999999999996</v>
      </c>
      <c r="I6" s="162"/>
    </row>
    <row r="7" spans="1:9">
      <c r="A7" s="64">
        <v>5</v>
      </c>
      <c r="B7" s="163" t="s">
        <v>36</v>
      </c>
      <c r="C7" s="164" t="s">
        <v>27</v>
      </c>
      <c r="D7" s="165">
        <v>42768</v>
      </c>
      <c r="E7" s="67">
        <v>10</v>
      </c>
      <c r="F7" s="68">
        <v>0.55000000000000004</v>
      </c>
      <c r="G7" s="166"/>
      <c r="H7" s="167">
        <f t="shared" si="0"/>
        <v>9.4499999999999993</v>
      </c>
    </row>
    <row r="8" spans="1:9">
      <c r="A8" s="168">
        <v>6</v>
      </c>
      <c r="B8" s="168" t="s">
        <v>22</v>
      </c>
      <c r="C8" s="169" t="s">
        <v>21</v>
      </c>
      <c r="D8" s="170">
        <v>42819</v>
      </c>
      <c r="E8" s="171">
        <v>10</v>
      </c>
      <c r="F8" s="172">
        <v>0.67500000000000004</v>
      </c>
      <c r="G8" s="172"/>
      <c r="H8" s="173">
        <f t="shared" si="0"/>
        <v>9.3249999999999993</v>
      </c>
      <c r="I8" s="162"/>
    </row>
    <row r="9" spans="1:9">
      <c r="A9" s="168">
        <v>7</v>
      </c>
      <c r="B9" s="209" t="s">
        <v>35</v>
      </c>
      <c r="C9" s="169" t="s">
        <v>27</v>
      </c>
      <c r="D9" s="170">
        <v>42844</v>
      </c>
      <c r="E9" s="171">
        <v>9.5</v>
      </c>
      <c r="F9" s="172">
        <v>0.32500000000000001</v>
      </c>
      <c r="G9" s="172"/>
      <c r="H9" s="173">
        <f t="shared" si="0"/>
        <v>9.1750000000000007</v>
      </c>
      <c r="I9" s="162"/>
    </row>
    <row r="10" spans="1:9">
      <c r="A10" s="168">
        <v>8</v>
      </c>
      <c r="B10" s="168" t="s">
        <v>32</v>
      </c>
      <c r="C10" s="169" t="s">
        <v>21</v>
      </c>
      <c r="D10" s="170">
        <v>42944</v>
      </c>
      <c r="E10" s="171">
        <v>10</v>
      </c>
      <c r="F10" s="172">
        <v>0.9</v>
      </c>
      <c r="G10" s="172"/>
      <c r="H10" s="173">
        <f t="shared" si="0"/>
        <v>9.1</v>
      </c>
      <c r="I10" s="162"/>
    </row>
    <row r="11" spans="1:9">
      <c r="A11" s="36">
        <v>9</v>
      </c>
      <c r="B11" s="6" t="s">
        <v>31</v>
      </c>
      <c r="C11" s="25" t="s">
        <v>27</v>
      </c>
      <c r="D11" s="4">
        <v>42893</v>
      </c>
      <c r="E11" s="3">
        <v>9.5</v>
      </c>
      <c r="F11" s="77">
        <v>0.47499999999999998</v>
      </c>
      <c r="G11" s="77"/>
      <c r="H11" s="1">
        <f t="shared" si="0"/>
        <v>9.0250000000000004</v>
      </c>
    </row>
    <row r="12" spans="1:9">
      <c r="A12" s="36">
        <v>10</v>
      </c>
      <c r="B12" s="6" t="s">
        <v>26</v>
      </c>
      <c r="C12" s="25" t="s">
        <v>21</v>
      </c>
      <c r="D12" s="4">
        <v>43203</v>
      </c>
      <c r="E12" s="3">
        <v>9.5</v>
      </c>
      <c r="F12" s="77">
        <v>0.55000000000000004</v>
      </c>
      <c r="G12" s="77"/>
      <c r="H12" s="1">
        <f>SUM(E12-F12-G12)</f>
        <v>8.9499999999999993</v>
      </c>
    </row>
    <row r="13" spans="1:9">
      <c r="A13" s="36">
        <v>11</v>
      </c>
      <c r="B13" s="6" t="s">
        <v>33</v>
      </c>
      <c r="C13" s="25" t="s">
        <v>21</v>
      </c>
      <c r="D13" s="4">
        <v>43099</v>
      </c>
      <c r="E13" s="3">
        <v>9.5</v>
      </c>
      <c r="F13" s="77">
        <v>0.55000000000000004</v>
      </c>
      <c r="G13" s="77"/>
      <c r="H13" s="1">
        <f>SUM(E13-F13-G13)</f>
        <v>8.9499999999999993</v>
      </c>
    </row>
    <row r="14" spans="1:9">
      <c r="A14" s="36">
        <v>12</v>
      </c>
      <c r="B14" s="27" t="s">
        <v>24</v>
      </c>
      <c r="C14" s="25" t="s">
        <v>21</v>
      </c>
      <c r="D14" s="26">
        <v>43386</v>
      </c>
      <c r="E14" s="3">
        <v>9.5</v>
      </c>
      <c r="F14" s="77">
        <v>0.65</v>
      </c>
      <c r="G14" s="77"/>
      <c r="H14" s="1">
        <f t="shared" si="0"/>
        <v>8.85</v>
      </c>
    </row>
    <row r="15" spans="1:9">
      <c r="A15" s="36">
        <v>13</v>
      </c>
      <c r="B15" s="27" t="s">
        <v>25</v>
      </c>
      <c r="C15" s="25" t="s">
        <v>21</v>
      </c>
      <c r="D15" s="26">
        <v>43021</v>
      </c>
      <c r="E15" s="3">
        <v>9.5</v>
      </c>
      <c r="F15" s="77">
        <v>0.85</v>
      </c>
      <c r="G15" s="77"/>
      <c r="H15" s="1">
        <f t="shared" si="0"/>
        <v>8.65</v>
      </c>
    </row>
  </sheetData>
  <sortState ref="B12:H13">
    <sortCondition descending="1" ref="D12:D13"/>
  </sortState>
  <mergeCells count="1">
    <mergeCell ref="E1:H1"/>
  </mergeCells>
  <dataValidations count="1">
    <dataValidation type="custom" allowBlank="1" showInputMessage="1" showErrorMessage="1" sqref="H3:H15">
      <formula1>"bvbv"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52"/>
  <sheetViews>
    <sheetView topLeftCell="A35" workbookViewId="0">
      <selection activeCell="T50" sqref="T50"/>
    </sheetView>
  </sheetViews>
  <sheetFormatPr defaultRowHeight="15"/>
  <cols>
    <col min="1" max="1" width="2" bestFit="1" customWidth="1"/>
    <col min="2" max="2" width="24.28515625" bestFit="1" customWidth="1"/>
    <col min="3" max="3" width="27.28515625" bestFit="1" customWidth="1"/>
    <col min="4" max="4" width="11.5703125" bestFit="1" customWidth="1"/>
    <col min="5" max="5" width="5.5703125" bestFit="1" customWidth="1"/>
    <col min="6" max="6" width="6" bestFit="1" customWidth="1"/>
    <col min="7" max="7" width="6.5703125" bestFit="1" customWidth="1"/>
    <col min="8" max="8" width="6" bestFit="1" customWidth="1"/>
    <col min="9" max="9" width="5.5703125" bestFit="1" customWidth="1"/>
    <col min="10" max="10" width="6" bestFit="1" customWidth="1"/>
    <col min="11" max="11" width="6.5703125" bestFit="1" customWidth="1"/>
    <col min="12" max="12" width="6" bestFit="1" customWidth="1"/>
    <col min="13" max="16" width="6.5703125" bestFit="1" customWidth="1"/>
    <col min="17" max="17" width="8" customWidth="1"/>
    <col min="18" max="18" width="9.85546875" customWidth="1"/>
    <col min="20" max="22" width="12.7109375" style="56" customWidth="1"/>
  </cols>
  <sheetData>
    <row r="1" spans="1:23" ht="18.75">
      <c r="A1" s="108" t="s">
        <v>220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23" ht="18.75">
      <c r="A2" s="24"/>
      <c r="B2" s="108" t="s">
        <v>191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3" ht="15.75" thickBot="1">
      <c r="B3" s="23" t="s">
        <v>190</v>
      </c>
      <c r="D3" s="15"/>
      <c r="E3" s="112" t="s">
        <v>17</v>
      </c>
      <c r="F3" s="113"/>
      <c r="G3" s="113"/>
      <c r="H3" s="113"/>
      <c r="I3" s="115" t="s">
        <v>16</v>
      </c>
      <c r="J3" s="116"/>
      <c r="K3" s="116"/>
      <c r="L3" s="116"/>
      <c r="M3" s="123" t="s">
        <v>15</v>
      </c>
      <c r="N3" s="123"/>
      <c r="O3" s="123"/>
      <c r="P3" s="123"/>
    </row>
    <row r="4" spans="1:23" ht="30.75" thickBot="1">
      <c r="B4" s="9" t="s">
        <v>8</v>
      </c>
      <c r="C4" s="9" t="s">
        <v>7</v>
      </c>
      <c r="D4" s="9" t="s">
        <v>6</v>
      </c>
      <c r="E4" s="22" t="s">
        <v>5</v>
      </c>
      <c r="F4" s="22" t="s">
        <v>13</v>
      </c>
      <c r="G4" s="22" t="s">
        <v>3</v>
      </c>
      <c r="H4" s="22" t="s">
        <v>14</v>
      </c>
      <c r="I4" s="21" t="s">
        <v>5</v>
      </c>
      <c r="J4" s="21" t="s">
        <v>13</v>
      </c>
      <c r="K4" s="21" t="s">
        <v>3</v>
      </c>
      <c r="L4" s="21" t="s">
        <v>12</v>
      </c>
      <c r="M4" s="20" t="s">
        <v>5</v>
      </c>
      <c r="N4" s="20" t="s">
        <v>4</v>
      </c>
      <c r="O4" s="20" t="s">
        <v>3</v>
      </c>
      <c r="P4" s="20" t="s">
        <v>11</v>
      </c>
      <c r="Q4" s="235" t="s">
        <v>10</v>
      </c>
      <c r="R4" s="237" t="s">
        <v>221</v>
      </c>
      <c r="S4" s="162"/>
      <c r="T4" s="229"/>
      <c r="U4" s="229"/>
      <c r="V4" s="229"/>
      <c r="W4" s="162"/>
    </row>
    <row r="5" spans="1:23">
      <c r="A5" s="213">
        <v>1</v>
      </c>
      <c r="B5" s="90" t="s">
        <v>219</v>
      </c>
      <c r="C5" s="125" t="s">
        <v>218</v>
      </c>
      <c r="D5" s="98">
        <v>44227</v>
      </c>
      <c r="E5" s="92">
        <v>10</v>
      </c>
      <c r="F5" s="82">
        <v>1.25</v>
      </c>
      <c r="G5" s="82"/>
      <c r="H5" s="83">
        <f t="shared" ref="H5:H13" si="0">SUM(E5-F5-G5)</f>
        <v>8.75</v>
      </c>
      <c r="I5" s="81">
        <v>10</v>
      </c>
      <c r="J5" s="82">
        <v>0.85</v>
      </c>
      <c r="K5" s="82"/>
      <c r="L5" s="83">
        <f t="shared" ref="L5:L13" si="1">SUM(I5-J5-K5)</f>
        <v>9.15</v>
      </c>
      <c r="M5" s="92">
        <v>9.4</v>
      </c>
      <c r="N5" s="82">
        <v>0</v>
      </c>
      <c r="O5" s="82"/>
      <c r="P5" s="83">
        <f t="shared" ref="P5:P13" si="2">SUM(M5-N5-O5)</f>
        <v>9.4</v>
      </c>
      <c r="Q5" s="210">
        <f t="shared" ref="Q5:Q13" si="3">SUM(H5+L5+P5)</f>
        <v>27.299999999999997</v>
      </c>
      <c r="R5" s="219">
        <v>84.65</v>
      </c>
      <c r="S5" s="231"/>
      <c r="T5" s="232"/>
      <c r="U5" s="232"/>
      <c r="V5" s="232"/>
      <c r="W5" s="162"/>
    </row>
    <row r="6" spans="1:23">
      <c r="A6" s="214"/>
      <c r="B6" s="93" t="s">
        <v>217</v>
      </c>
      <c r="C6" s="126"/>
      <c r="D6" s="99">
        <v>43672</v>
      </c>
      <c r="E6" s="73">
        <v>10</v>
      </c>
      <c r="F6" s="68">
        <v>0.3</v>
      </c>
      <c r="G6" s="68"/>
      <c r="H6" s="69">
        <f t="shared" si="0"/>
        <v>9.6999999999999993</v>
      </c>
      <c r="I6" s="67">
        <v>10</v>
      </c>
      <c r="J6" s="68">
        <v>0.95</v>
      </c>
      <c r="K6" s="68"/>
      <c r="L6" s="69">
        <f t="shared" si="1"/>
        <v>9.0500000000000007</v>
      </c>
      <c r="M6" s="73">
        <v>9.85</v>
      </c>
      <c r="N6" s="68">
        <v>0</v>
      </c>
      <c r="O6" s="68"/>
      <c r="P6" s="69">
        <f t="shared" si="2"/>
        <v>9.85</v>
      </c>
      <c r="Q6" s="211">
        <f t="shared" si="3"/>
        <v>28.6</v>
      </c>
      <c r="R6" s="220"/>
      <c r="S6" s="231"/>
      <c r="T6" s="232"/>
      <c r="U6" s="232"/>
      <c r="V6" s="232"/>
      <c r="W6" s="162"/>
    </row>
    <row r="7" spans="1:23">
      <c r="A7" s="214"/>
      <c r="B7" s="93" t="s">
        <v>216</v>
      </c>
      <c r="C7" s="126"/>
      <c r="D7" s="99">
        <v>43522</v>
      </c>
      <c r="E7" s="73">
        <v>10</v>
      </c>
      <c r="F7" s="68">
        <v>0.8</v>
      </c>
      <c r="G7" s="68"/>
      <c r="H7" s="69">
        <f t="shared" si="0"/>
        <v>9.1999999999999993</v>
      </c>
      <c r="I7" s="67">
        <v>10</v>
      </c>
      <c r="J7" s="68">
        <v>1.1000000000000001</v>
      </c>
      <c r="K7" s="68"/>
      <c r="L7" s="69">
        <f t="shared" si="1"/>
        <v>8.9</v>
      </c>
      <c r="M7" s="73">
        <v>9.4</v>
      </c>
      <c r="N7" s="68">
        <v>0</v>
      </c>
      <c r="O7" s="68"/>
      <c r="P7" s="69">
        <f t="shared" si="2"/>
        <v>9.4</v>
      </c>
      <c r="Q7" s="211">
        <f t="shared" si="3"/>
        <v>27.5</v>
      </c>
      <c r="R7" s="220"/>
      <c r="S7" s="233"/>
      <c r="T7" s="232"/>
      <c r="U7" s="232"/>
      <c r="V7" s="232"/>
      <c r="W7" s="162"/>
    </row>
    <row r="8" spans="1:23" ht="15.75" thickBot="1">
      <c r="A8" s="215"/>
      <c r="B8" s="95" t="s">
        <v>215</v>
      </c>
      <c r="C8" s="127"/>
      <c r="D8" s="222">
        <v>43744</v>
      </c>
      <c r="E8" s="97">
        <v>10</v>
      </c>
      <c r="F8" s="87">
        <v>0.4</v>
      </c>
      <c r="G8" s="87"/>
      <c r="H8" s="88">
        <f t="shared" si="0"/>
        <v>9.6</v>
      </c>
      <c r="I8" s="86">
        <v>10</v>
      </c>
      <c r="J8" s="87">
        <v>0.75</v>
      </c>
      <c r="K8" s="87"/>
      <c r="L8" s="88">
        <f t="shared" si="1"/>
        <v>9.25</v>
      </c>
      <c r="M8" s="97">
        <v>9.4499999999999993</v>
      </c>
      <c r="N8" s="87">
        <v>0</v>
      </c>
      <c r="O8" s="87"/>
      <c r="P8" s="88">
        <f t="shared" si="2"/>
        <v>9.4499999999999993</v>
      </c>
      <c r="Q8" s="212">
        <f t="shared" si="3"/>
        <v>28.3</v>
      </c>
      <c r="R8" s="221"/>
      <c r="S8" s="233"/>
      <c r="T8" s="232"/>
      <c r="U8" s="232"/>
      <c r="V8" s="232"/>
      <c r="W8" s="230"/>
    </row>
    <row r="9" spans="1:23">
      <c r="A9" s="213">
        <v>2</v>
      </c>
      <c r="B9" s="90" t="s">
        <v>214</v>
      </c>
      <c r="C9" s="125" t="s">
        <v>213</v>
      </c>
      <c r="D9" s="98">
        <v>43494</v>
      </c>
      <c r="E9" s="92">
        <v>10</v>
      </c>
      <c r="F9" s="82">
        <v>0.7</v>
      </c>
      <c r="G9" s="82"/>
      <c r="H9" s="83">
        <f t="shared" si="0"/>
        <v>9.3000000000000007</v>
      </c>
      <c r="I9" s="81">
        <v>10</v>
      </c>
      <c r="J9" s="82">
        <v>0.6</v>
      </c>
      <c r="K9" s="82"/>
      <c r="L9" s="83">
        <f t="shared" si="1"/>
        <v>9.4</v>
      </c>
      <c r="M9" s="81">
        <v>9.35</v>
      </c>
      <c r="N9" s="82">
        <v>0</v>
      </c>
      <c r="O9" s="82"/>
      <c r="P9" s="83">
        <f t="shared" si="2"/>
        <v>9.35</v>
      </c>
      <c r="Q9" s="210">
        <f t="shared" si="3"/>
        <v>28.050000000000004</v>
      </c>
      <c r="R9" s="219">
        <v>83.3</v>
      </c>
      <c r="S9" s="234"/>
      <c r="T9" s="232"/>
      <c r="U9" s="232"/>
      <c r="V9" s="232"/>
      <c r="W9" s="162"/>
    </row>
    <row r="10" spans="1:23">
      <c r="A10" s="214"/>
      <c r="B10" s="93" t="s">
        <v>212</v>
      </c>
      <c r="C10" s="126"/>
      <c r="D10" s="99">
        <v>43839</v>
      </c>
      <c r="E10" s="73">
        <v>10</v>
      </c>
      <c r="F10" s="68">
        <v>0.7</v>
      </c>
      <c r="G10" s="68"/>
      <c r="H10" s="69">
        <f t="shared" si="0"/>
        <v>9.3000000000000007</v>
      </c>
      <c r="I10" s="67">
        <v>10</v>
      </c>
      <c r="J10" s="68">
        <v>0.7</v>
      </c>
      <c r="K10" s="68"/>
      <c r="L10" s="69">
        <f t="shared" si="1"/>
        <v>9.3000000000000007</v>
      </c>
      <c r="M10" s="67">
        <v>9.4</v>
      </c>
      <c r="N10" s="68">
        <v>0</v>
      </c>
      <c r="O10" s="68"/>
      <c r="P10" s="69">
        <f t="shared" si="2"/>
        <v>9.4</v>
      </c>
      <c r="Q10" s="211">
        <f t="shared" si="3"/>
        <v>28</v>
      </c>
      <c r="R10" s="220"/>
      <c r="S10" s="231"/>
      <c r="T10" s="232"/>
      <c r="U10" s="232"/>
      <c r="V10" s="232"/>
      <c r="W10" s="162"/>
    </row>
    <row r="11" spans="1:23">
      <c r="A11" s="214"/>
      <c r="B11" s="93" t="s">
        <v>211</v>
      </c>
      <c r="C11" s="126"/>
      <c r="D11" s="99">
        <v>43711</v>
      </c>
      <c r="E11" s="73">
        <v>10</v>
      </c>
      <c r="F11" s="68">
        <v>1.4</v>
      </c>
      <c r="G11" s="68"/>
      <c r="H11" s="69">
        <f t="shared" si="0"/>
        <v>8.6</v>
      </c>
      <c r="I11" s="67">
        <v>10</v>
      </c>
      <c r="J11" s="68">
        <v>1.5</v>
      </c>
      <c r="K11" s="68"/>
      <c r="L11" s="69">
        <f t="shared" si="1"/>
        <v>8.5</v>
      </c>
      <c r="M11" s="67">
        <v>9.4</v>
      </c>
      <c r="N11" s="68">
        <v>0</v>
      </c>
      <c r="O11" s="68"/>
      <c r="P11" s="69">
        <f t="shared" si="2"/>
        <v>9.4</v>
      </c>
      <c r="Q11" s="211">
        <f t="shared" si="3"/>
        <v>26.5</v>
      </c>
      <c r="R11" s="220"/>
      <c r="S11" s="231"/>
      <c r="T11" s="232"/>
      <c r="U11" s="232"/>
      <c r="V11" s="232"/>
      <c r="W11" s="162"/>
    </row>
    <row r="12" spans="1:23">
      <c r="A12" s="216"/>
      <c r="B12" s="223" t="s">
        <v>210</v>
      </c>
      <c r="C12" s="126"/>
      <c r="D12" s="224">
        <v>43709</v>
      </c>
      <c r="E12" s="225">
        <v>0</v>
      </c>
      <c r="F12" s="226">
        <v>0</v>
      </c>
      <c r="G12" s="226"/>
      <c r="H12" s="227">
        <f t="shared" si="0"/>
        <v>0</v>
      </c>
      <c r="I12" s="228">
        <v>0</v>
      </c>
      <c r="J12" s="226">
        <v>0</v>
      </c>
      <c r="K12" s="226"/>
      <c r="L12" s="227">
        <f t="shared" si="1"/>
        <v>0</v>
      </c>
      <c r="M12" s="228">
        <v>0</v>
      </c>
      <c r="N12" s="226">
        <v>0</v>
      </c>
      <c r="O12" s="226"/>
      <c r="P12" s="227">
        <f t="shared" si="2"/>
        <v>0</v>
      </c>
      <c r="Q12" s="236">
        <f t="shared" si="3"/>
        <v>0</v>
      </c>
      <c r="R12" s="220"/>
      <c r="S12" s="233"/>
      <c r="T12" s="232"/>
      <c r="U12" s="232"/>
      <c r="V12" s="232"/>
      <c r="W12" s="162"/>
    </row>
    <row r="13" spans="1:23" ht="15.75" thickBot="1">
      <c r="A13" s="215"/>
      <c r="B13" s="95" t="s">
        <v>209</v>
      </c>
      <c r="C13" s="127"/>
      <c r="D13" s="100">
        <v>43586</v>
      </c>
      <c r="E13" s="97">
        <v>10</v>
      </c>
      <c r="F13" s="87">
        <v>1.55</v>
      </c>
      <c r="G13" s="87"/>
      <c r="H13" s="88">
        <f t="shared" si="0"/>
        <v>8.4499999999999993</v>
      </c>
      <c r="I13" s="86">
        <v>10</v>
      </c>
      <c r="J13" s="87">
        <v>0.8</v>
      </c>
      <c r="K13" s="87"/>
      <c r="L13" s="88">
        <f t="shared" si="1"/>
        <v>9.1999999999999993</v>
      </c>
      <c r="M13" s="86">
        <v>9.4</v>
      </c>
      <c r="N13" s="87">
        <v>0</v>
      </c>
      <c r="O13" s="87"/>
      <c r="P13" s="88">
        <f t="shared" si="2"/>
        <v>9.4</v>
      </c>
      <c r="Q13" s="212">
        <f t="shared" si="3"/>
        <v>27.049999999999997</v>
      </c>
      <c r="R13" s="221"/>
      <c r="S13" s="233"/>
      <c r="T13" s="232"/>
      <c r="U13" s="232"/>
      <c r="V13" s="232"/>
      <c r="W13" s="162"/>
    </row>
    <row r="15" spans="1:23" ht="18.75">
      <c r="A15" s="108" t="s">
        <v>208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23" ht="18.75">
      <c r="A16" s="24"/>
      <c r="B16" s="108" t="s">
        <v>191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23" ht="15.75" thickBot="1">
      <c r="B17" s="23" t="s">
        <v>190</v>
      </c>
      <c r="D17" s="15"/>
      <c r="E17" s="112" t="s">
        <v>17</v>
      </c>
      <c r="F17" s="113"/>
      <c r="G17" s="113"/>
      <c r="H17" s="113"/>
      <c r="I17" s="115" t="s">
        <v>16</v>
      </c>
      <c r="J17" s="116"/>
      <c r="K17" s="116"/>
      <c r="L17" s="116"/>
      <c r="M17" s="123" t="s">
        <v>189</v>
      </c>
      <c r="N17" s="123"/>
      <c r="O17" s="123"/>
      <c r="P17" s="123"/>
    </row>
    <row r="18" spans="1:23" ht="30.75" thickBot="1">
      <c r="B18" s="9" t="s">
        <v>8</v>
      </c>
      <c r="C18" s="9" t="s">
        <v>7</v>
      </c>
      <c r="D18" s="9" t="s">
        <v>6</v>
      </c>
      <c r="E18" s="22" t="s">
        <v>5</v>
      </c>
      <c r="F18" s="22" t="s">
        <v>13</v>
      </c>
      <c r="G18" s="22" t="s">
        <v>3</v>
      </c>
      <c r="H18" s="22" t="s">
        <v>14</v>
      </c>
      <c r="I18" s="21" t="s">
        <v>5</v>
      </c>
      <c r="J18" s="21" t="s">
        <v>13</v>
      </c>
      <c r="K18" s="21" t="s">
        <v>3</v>
      </c>
      <c r="L18" s="21" t="s">
        <v>12</v>
      </c>
      <c r="M18" s="20" t="s">
        <v>5</v>
      </c>
      <c r="N18" s="20" t="s">
        <v>4</v>
      </c>
      <c r="O18" s="20" t="s">
        <v>3</v>
      </c>
      <c r="P18" s="20" t="s">
        <v>11</v>
      </c>
      <c r="Q18" s="19" t="s">
        <v>10</v>
      </c>
      <c r="R18" s="237" t="s">
        <v>221</v>
      </c>
      <c r="S18" s="234"/>
      <c r="T18" s="238"/>
      <c r="U18" s="238"/>
      <c r="V18" s="238"/>
      <c r="W18" s="234"/>
    </row>
    <row r="19" spans="1:23">
      <c r="A19" s="213">
        <v>1</v>
      </c>
      <c r="B19" s="90" t="s">
        <v>202</v>
      </c>
      <c r="C19" s="125" t="s">
        <v>201</v>
      </c>
      <c r="D19" s="98">
        <v>41436</v>
      </c>
      <c r="E19" s="92">
        <v>10</v>
      </c>
      <c r="F19" s="82">
        <v>1.1499999999999999</v>
      </c>
      <c r="G19" s="82"/>
      <c r="H19" s="83">
        <f>SUM(E19-F19-G19)</f>
        <v>8.85</v>
      </c>
      <c r="I19" s="81">
        <v>10</v>
      </c>
      <c r="J19" s="82">
        <v>0.65</v>
      </c>
      <c r="K19" s="82"/>
      <c r="L19" s="83">
        <f>SUM(I19-J19-K19)</f>
        <v>9.35</v>
      </c>
      <c r="M19" s="81">
        <v>10</v>
      </c>
      <c r="N19" s="82">
        <v>0.5</v>
      </c>
      <c r="O19" s="82"/>
      <c r="P19" s="83">
        <f>SUM(M19-N19-O19)</f>
        <v>9.5</v>
      </c>
      <c r="Q19" s="84">
        <f>SUM(H19+L19+P19)</f>
        <v>27.7</v>
      </c>
      <c r="R19" s="240">
        <v>83.924999999999997</v>
      </c>
      <c r="S19" s="231"/>
    </row>
    <row r="20" spans="1:23">
      <c r="A20" s="214"/>
      <c r="B20" s="93" t="s">
        <v>200</v>
      </c>
      <c r="C20" s="126"/>
      <c r="D20" s="99">
        <v>41378</v>
      </c>
      <c r="E20" s="73">
        <v>10</v>
      </c>
      <c r="F20" s="68">
        <v>0.72499999999999998</v>
      </c>
      <c r="G20" s="68"/>
      <c r="H20" s="69">
        <f>SUM(E20-F20-G20)</f>
        <v>9.2750000000000004</v>
      </c>
      <c r="I20" s="67">
        <v>10</v>
      </c>
      <c r="J20" s="68">
        <v>0.7</v>
      </c>
      <c r="K20" s="68"/>
      <c r="L20" s="69">
        <f>SUM(I20-J20-K20)</f>
        <v>9.3000000000000007</v>
      </c>
      <c r="M20" s="67">
        <v>10</v>
      </c>
      <c r="N20" s="68">
        <v>0.5</v>
      </c>
      <c r="O20" s="68"/>
      <c r="P20" s="69">
        <f>SUM(M20-N20-O20)</f>
        <v>9.5</v>
      </c>
      <c r="Q20" s="85">
        <f>SUM(H20+L20+P20)</f>
        <v>28.075000000000003</v>
      </c>
      <c r="R20" s="241"/>
      <c r="S20" s="231"/>
    </row>
    <row r="21" spans="1:23">
      <c r="A21" s="214"/>
      <c r="B21" s="93" t="s">
        <v>199</v>
      </c>
      <c r="C21" s="126"/>
      <c r="D21" s="99">
        <v>41986</v>
      </c>
      <c r="E21" s="73">
        <v>10</v>
      </c>
      <c r="F21" s="68">
        <v>1.3</v>
      </c>
      <c r="G21" s="68"/>
      <c r="H21" s="69">
        <f>SUM(E21-F21-G21)</f>
        <v>8.6999999999999993</v>
      </c>
      <c r="I21" s="67">
        <v>10</v>
      </c>
      <c r="J21" s="68">
        <v>0.95</v>
      </c>
      <c r="K21" s="68"/>
      <c r="L21" s="69">
        <f>SUM(I21-J21-K21)</f>
        <v>9.0500000000000007</v>
      </c>
      <c r="M21" s="67">
        <v>9</v>
      </c>
      <c r="N21" s="68">
        <v>0.52500000000000002</v>
      </c>
      <c r="O21" s="68"/>
      <c r="P21" s="69">
        <f>SUM(M21-N21-O21)</f>
        <v>8.4749999999999996</v>
      </c>
      <c r="Q21" s="85">
        <f>SUM(H21+L21+P21)</f>
        <v>26.225000000000001</v>
      </c>
      <c r="R21" s="241"/>
      <c r="S21" s="233"/>
    </row>
    <row r="22" spans="1:23" ht="15.75" thickBot="1">
      <c r="A22" s="215"/>
      <c r="B22" s="95" t="s">
        <v>198</v>
      </c>
      <c r="C22" s="127"/>
      <c r="D22" s="100">
        <v>41295</v>
      </c>
      <c r="E22" s="97">
        <v>10</v>
      </c>
      <c r="F22" s="87">
        <v>0.85</v>
      </c>
      <c r="G22" s="87"/>
      <c r="H22" s="88">
        <f>SUM(E22-F22-G22)</f>
        <v>9.15</v>
      </c>
      <c r="I22" s="86">
        <v>10</v>
      </c>
      <c r="J22" s="87">
        <v>0.7</v>
      </c>
      <c r="K22" s="87"/>
      <c r="L22" s="88">
        <f>SUM(I22-J22-K22)</f>
        <v>9.3000000000000007</v>
      </c>
      <c r="M22" s="86">
        <v>10</v>
      </c>
      <c r="N22" s="87">
        <v>0.3</v>
      </c>
      <c r="O22" s="87"/>
      <c r="P22" s="88">
        <f>SUM(M22-N22-O22)</f>
        <v>9.6999999999999993</v>
      </c>
      <c r="Q22" s="89">
        <f>SUM(H22+L22+P22)</f>
        <v>28.150000000000002</v>
      </c>
      <c r="R22" s="242"/>
      <c r="S22" s="233"/>
    </row>
    <row r="23" spans="1:23">
      <c r="A23" s="213">
        <v>2</v>
      </c>
      <c r="B23" s="90" t="s">
        <v>207</v>
      </c>
      <c r="C23" s="125" t="s">
        <v>206</v>
      </c>
      <c r="D23" s="98">
        <v>41877</v>
      </c>
      <c r="E23" s="92">
        <v>10</v>
      </c>
      <c r="F23" s="82">
        <v>1.45</v>
      </c>
      <c r="G23" s="82"/>
      <c r="H23" s="83">
        <f>SUM(E23-F23-G23)</f>
        <v>8.5500000000000007</v>
      </c>
      <c r="I23" s="81">
        <v>10</v>
      </c>
      <c r="J23" s="82">
        <v>0.8</v>
      </c>
      <c r="K23" s="82"/>
      <c r="L23" s="83">
        <f>SUM(I23-J23-K23)</f>
        <v>9.1999999999999993</v>
      </c>
      <c r="M23" s="81">
        <v>9</v>
      </c>
      <c r="N23" s="82">
        <v>0.57499999999999996</v>
      </c>
      <c r="O23" s="82"/>
      <c r="P23" s="83">
        <f>SUM(M23-N23-O23)</f>
        <v>8.4250000000000007</v>
      </c>
      <c r="Q23" s="84">
        <f>SUM(H23+L23+P23)</f>
        <v>26.175000000000001</v>
      </c>
      <c r="R23" s="240">
        <v>81.75</v>
      </c>
      <c r="S23" s="231"/>
      <c r="T23" s="232"/>
      <c r="U23" s="232"/>
      <c r="V23" s="232"/>
      <c r="W23" s="234"/>
    </row>
    <row r="24" spans="1:23">
      <c r="A24" s="214"/>
      <c r="B24" s="93" t="s">
        <v>205</v>
      </c>
      <c r="C24" s="126"/>
      <c r="D24" s="99">
        <v>41702</v>
      </c>
      <c r="E24" s="73">
        <v>10</v>
      </c>
      <c r="F24" s="68">
        <v>0.7</v>
      </c>
      <c r="G24" s="68"/>
      <c r="H24" s="69">
        <f>SUM(E24-F24-G24)</f>
        <v>9.3000000000000007</v>
      </c>
      <c r="I24" s="67">
        <v>10</v>
      </c>
      <c r="J24" s="68">
        <v>0.7</v>
      </c>
      <c r="K24" s="68"/>
      <c r="L24" s="69">
        <f>SUM(I24-J24-K24)</f>
        <v>9.3000000000000007</v>
      </c>
      <c r="M24" s="67">
        <v>10</v>
      </c>
      <c r="N24" s="68">
        <v>0.82499999999999996</v>
      </c>
      <c r="O24" s="68"/>
      <c r="P24" s="69">
        <f>SUM(M24-N24-O24)</f>
        <v>9.1750000000000007</v>
      </c>
      <c r="Q24" s="85">
        <f>SUM(H24+L24+P24)</f>
        <v>27.775000000000002</v>
      </c>
      <c r="R24" s="241"/>
      <c r="S24" s="231"/>
      <c r="T24" s="232"/>
      <c r="U24" s="232"/>
      <c r="V24" s="232"/>
      <c r="W24" s="234"/>
    </row>
    <row r="25" spans="1:23">
      <c r="A25" s="214"/>
      <c r="B25" s="93" t="s">
        <v>204</v>
      </c>
      <c r="C25" s="126"/>
      <c r="D25" s="99">
        <v>41805</v>
      </c>
      <c r="E25" s="73">
        <v>10</v>
      </c>
      <c r="F25" s="68">
        <v>1.3</v>
      </c>
      <c r="G25" s="68"/>
      <c r="H25" s="69">
        <f>SUM(E25-F25-G25)</f>
        <v>8.6999999999999993</v>
      </c>
      <c r="I25" s="67">
        <v>10</v>
      </c>
      <c r="J25" s="68">
        <v>0.8</v>
      </c>
      <c r="K25" s="68"/>
      <c r="L25" s="69">
        <f>SUM(I25-J25-K25)</f>
        <v>9.1999999999999993</v>
      </c>
      <c r="M25" s="67">
        <v>9</v>
      </c>
      <c r="N25" s="68">
        <v>0.45</v>
      </c>
      <c r="O25" s="68"/>
      <c r="P25" s="69">
        <f>SUM(M25-N25-O25)</f>
        <v>8.5500000000000007</v>
      </c>
      <c r="Q25" s="85">
        <f>SUM(H25+L25+P25)</f>
        <v>26.45</v>
      </c>
      <c r="R25" s="241"/>
      <c r="S25" s="233"/>
      <c r="T25" s="232"/>
      <c r="U25" s="232"/>
      <c r="V25" s="232"/>
      <c r="W25" s="234"/>
    </row>
    <row r="26" spans="1:23" ht="15.75" thickBot="1">
      <c r="A26" s="215"/>
      <c r="B26" s="95" t="s">
        <v>203</v>
      </c>
      <c r="C26" s="127"/>
      <c r="D26" s="100">
        <v>41667</v>
      </c>
      <c r="E26" s="97">
        <v>10</v>
      </c>
      <c r="F26" s="87">
        <v>1.05</v>
      </c>
      <c r="G26" s="87"/>
      <c r="H26" s="88">
        <f>SUM(E26-F26-G26)</f>
        <v>8.9499999999999993</v>
      </c>
      <c r="I26" s="86">
        <v>10</v>
      </c>
      <c r="J26" s="87">
        <v>0.85</v>
      </c>
      <c r="K26" s="87"/>
      <c r="L26" s="88">
        <f>SUM(I26-J26-K26)</f>
        <v>9.15</v>
      </c>
      <c r="M26" s="86">
        <v>10</v>
      </c>
      <c r="N26" s="87">
        <v>0.625</v>
      </c>
      <c r="O26" s="87"/>
      <c r="P26" s="88">
        <f>SUM(M26-N26-O26)</f>
        <v>9.375</v>
      </c>
      <c r="Q26" s="89">
        <f>SUM(H26+L26+P26)</f>
        <v>27.475000000000001</v>
      </c>
      <c r="R26" s="242"/>
      <c r="S26" s="233"/>
      <c r="T26" s="232"/>
      <c r="U26" s="232"/>
      <c r="V26" s="232"/>
      <c r="W26" s="234"/>
    </row>
    <row r="27" spans="1:23">
      <c r="A27" s="243">
        <v>3</v>
      </c>
      <c r="B27" s="90" t="s">
        <v>197</v>
      </c>
      <c r="C27" s="125" t="s">
        <v>96</v>
      </c>
      <c r="D27" s="98">
        <v>41740</v>
      </c>
      <c r="E27" s="92">
        <v>10</v>
      </c>
      <c r="F27" s="82">
        <v>1.4</v>
      </c>
      <c r="G27" s="82"/>
      <c r="H27" s="83">
        <f t="shared" ref="H19:H29" si="4">SUM(E27-F27-G27)</f>
        <v>8.6</v>
      </c>
      <c r="I27" s="81">
        <v>10</v>
      </c>
      <c r="J27" s="82">
        <v>1.1499999999999999</v>
      </c>
      <c r="K27" s="82"/>
      <c r="L27" s="83">
        <f t="shared" ref="L19:L29" si="5">SUM(I27-J27-K27)</f>
        <v>8.85</v>
      </c>
      <c r="M27" s="81">
        <v>8</v>
      </c>
      <c r="N27" s="82">
        <v>0.625</v>
      </c>
      <c r="O27" s="82"/>
      <c r="P27" s="83">
        <f t="shared" ref="P19:P29" si="6">SUM(M27-N27-O27)</f>
        <v>7.375</v>
      </c>
      <c r="Q27" s="84">
        <f t="shared" ref="Q19:Q29" si="7">SUM(H27+L27+P27)</f>
        <v>24.824999999999999</v>
      </c>
      <c r="R27" s="240">
        <v>74.849999999999994</v>
      </c>
      <c r="S27" s="231"/>
      <c r="T27" s="232"/>
      <c r="U27" s="232"/>
      <c r="V27" s="232"/>
      <c r="W27" s="234"/>
    </row>
    <row r="28" spans="1:23">
      <c r="A28" s="244"/>
      <c r="B28" s="93" t="s">
        <v>196</v>
      </c>
      <c r="C28" s="126"/>
      <c r="D28" s="99">
        <v>43005</v>
      </c>
      <c r="E28" s="73">
        <v>10</v>
      </c>
      <c r="F28" s="68">
        <v>1.25</v>
      </c>
      <c r="G28" s="68"/>
      <c r="H28" s="69">
        <f t="shared" si="4"/>
        <v>8.75</v>
      </c>
      <c r="I28" s="67">
        <v>10</v>
      </c>
      <c r="J28" s="68">
        <v>1</v>
      </c>
      <c r="K28" s="68"/>
      <c r="L28" s="69">
        <f t="shared" si="5"/>
        <v>9</v>
      </c>
      <c r="M28" s="67">
        <v>8</v>
      </c>
      <c r="N28" s="68">
        <v>0.52500000000000002</v>
      </c>
      <c r="O28" s="68"/>
      <c r="P28" s="69">
        <f t="shared" si="6"/>
        <v>7.4749999999999996</v>
      </c>
      <c r="Q28" s="85">
        <f t="shared" si="7"/>
        <v>25.225000000000001</v>
      </c>
      <c r="R28" s="241"/>
      <c r="S28" s="231"/>
      <c r="T28" s="232"/>
      <c r="U28" s="232"/>
      <c r="V28" s="232"/>
      <c r="W28" s="234"/>
    </row>
    <row r="29" spans="1:23" ht="15.75" thickBot="1">
      <c r="A29" s="245"/>
      <c r="B29" s="95" t="s">
        <v>195</v>
      </c>
      <c r="C29" s="127"/>
      <c r="D29" s="100">
        <v>42520</v>
      </c>
      <c r="E29" s="97">
        <v>10</v>
      </c>
      <c r="F29" s="87">
        <v>1.65</v>
      </c>
      <c r="G29" s="87"/>
      <c r="H29" s="88">
        <f t="shared" si="4"/>
        <v>8.35</v>
      </c>
      <c r="I29" s="86">
        <v>10</v>
      </c>
      <c r="J29" s="87">
        <v>1.1000000000000001</v>
      </c>
      <c r="K29" s="87"/>
      <c r="L29" s="88">
        <f t="shared" si="5"/>
        <v>8.9</v>
      </c>
      <c r="M29" s="86">
        <v>8</v>
      </c>
      <c r="N29" s="87">
        <v>0.45</v>
      </c>
      <c r="O29" s="87"/>
      <c r="P29" s="88">
        <f t="shared" si="6"/>
        <v>7.55</v>
      </c>
      <c r="Q29" s="89">
        <f t="shared" si="7"/>
        <v>24.8</v>
      </c>
      <c r="R29" s="242"/>
      <c r="S29" s="233"/>
      <c r="T29" s="232"/>
      <c r="U29" s="232"/>
      <c r="V29" s="232"/>
      <c r="W29" s="234"/>
    </row>
    <row r="30" spans="1:23">
      <c r="S30" s="233"/>
      <c r="T30" s="232"/>
      <c r="U30" s="232"/>
      <c r="V30" s="232"/>
      <c r="W30" s="239"/>
    </row>
    <row r="31" spans="1:23" ht="18.75">
      <c r="A31" s="108" t="s">
        <v>194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23" ht="18.75">
      <c r="A32" s="24"/>
      <c r="B32" s="108" t="s">
        <v>191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23" ht="15.75" thickBot="1">
      <c r="B33" s="23" t="s">
        <v>190</v>
      </c>
      <c r="D33" s="15"/>
      <c r="E33" s="112" t="s">
        <v>17</v>
      </c>
      <c r="F33" s="113"/>
      <c r="G33" s="113"/>
      <c r="H33" s="113"/>
      <c r="I33" s="115" t="s">
        <v>16</v>
      </c>
      <c r="J33" s="116"/>
      <c r="K33" s="116"/>
      <c r="L33" s="116"/>
      <c r="M33" s="123" t="s">
        <v>189</v>
      </c>
      <c r="N33" s="123"/>
      <c r="O33" s="123"/>
      <c r="P33" s="123"/>
      <c r="T33"/>
      <c r="U33"/>
      <c r="V33"/>
    </row>
    <row r="34" spans="1:23" ht="30.75" thickBot="1">
      <c r="B34" s="9" t="s">
        <v>8</v>
      </c>
      <c r="C34" s="9" t="s">
        <v>7</v>
      </c>
      <c r="D34" s="9" t="s">
        <v>6</v>
      </c>
      <c r="E34" s="22" t="s">
        <v>5</v>
      </c>
      <c r="F34" s="22" t="s">
        <v>13</v>
      </c>
      <c r="G34" s="22" t="s">
        <v>3</v>
      </c>
      <c r="H34" s="22" t="s">
        <v>14</v>
      </c>
      <c r="I34" s="21" t="s">
        <v>5</v>
      </c>
      <c r="J34" s="21" t="s">
        <v>13</v>
      </c>
      <c r="K34" s="21" t="s">
        <v>3</v>
      </c>
      <c r="L34" s="21" t="s">
        <v>12</v>
      </c>
      <c r="M34" s="20" t="s">
        <v>5</v>
      </c>
      <c r="N34" s="20" t="s">
        <v>4</v>
      </c>
      <c r="O34" s="20" t="s">
        <v>3</v>
      </c>
      <c r="P34" s="20" t="s">
        <v>11</v>
      </c>
      <c r="Q34" s="19" t="s">
        <v>10</v>
      </c>
      <c r="R34" s="237" t="s">
        <v>221</v>
      </c>
      <c r="T34"/>
      <c r="U34"/>
      <c r="V34"/>
    </row>
    <row r="35" spans="1:23">
      <c r="A35" s="213">
        <v>1</v>
      </c>
      <c r="B35" s="90" t="s">
        <v>180</v>
      </c>
      <c r="C35" s="125" t="s">
        <v>193</v>
      </c>
      <c r="D35" s="91">
        <v>42269</v>
      </c>
      <c r="E35" s="92">
        <v>10</v>
      </c>
      <c r="F35" s="82">
        <v>0.47499999999999998</v>
      </c>
      <c r="G35" s="82"/>
      <c r="H35" s="83">
        <f>SUM(E35-F35-G35)</f>
        <v>9.5250000000000004</v>
      </c>
      <c r="I35" s="81">
        <v>10</v>
      </c>
      <c r="J35" s="82">
        <v>1.05</v>
      </c>
      <c r="K35" s="82"/>
      <c r="L35" s="83">
        <f>SUM(I35-J35-K35)</f>
        <v>8.9499999999999993</v>
      </c>
      <c r="M35" s="92">
        <v>10</v>
      </c>
      <c r="N35" s="82">
        <v>0.47499999999999998</v>
      </c>
      <c r="O35" s="82"/>
      <c r="P35" s="83">
        <f>SUM(M35-N35-O35)</f>
        <v>9.5250000000000004</v>
      </c>
      <c r="Q35" s="84">
        <f>SUM(H35+L35+P35)</f>
        <v>28</v>
      </c>
      <c r="R35" s="246">
        <v>82</v>
      </c>
      <c r="S35" s="231"/>
      <c r="T35" s="232"/>
      <c r="U35" s="232"/>
      <c r="V35" s="232"/>
      <c r="W35" s="41"/>
    </row>
    <row r="36" spans="1:23">
      <c r="A36" s="214"/>
      <c r="B36" s="93" t="s">
        <v>175</v>
      </c>
      <c r="C36" s="126"/>
      <c r="D36" s="94">
        <v>40758</v>
      </c>
      <c r="E36" s="73">
        <v>9</v>
      </c>
      <c r="F36" s="68">
        <v>1</v>
      </c>
      <c r="G36" s="68"/>
      <c r="H36" s="69">
        <f>SUM(E36-F36-G36)</f>
        <v>8</v>
      </c>
      <c r="I36" s="67">
        <v>10</v>
      </c>
      <c r="J36" s="68">
        <v>0.8</v>
      </c>
      <c r="K36" s="68"/>
      <c r="L36" s="69">
        <f>SUM(I36-J36-K36)</f>
        <v>9.1999999999999993</v>
      </c>
      <c r="M36" s="73">
        <v>10</v>
      </c>
      <c r="N36" s="68">
        <v>0.7</v>
      </c>
      <c r="O36" s="68"/>
      <c r="P36" s="69">
        <f>SUM(M36-N36-O36)</f>
        <v>9.3000000000000007</v>
      </c>
      <c r="Q36" s="85">
        <f>SUM(H36+L36+P36)</f>
        <v>26.5</v>
      </c>
      <c r="R36" s="247"/>
      <c r="S36" s="231"/>
      <c r="T36" s="232"/>
      <c r="U36" s="232"/>
      <c r="V36" s="232"/>
      <c r="W36" s="41"/>
    </row>
    <row r="37" spans="1:23">
      <c r="A37" s="214"/>
      <c r="B37" s="93" t="s">
        <v>173</v>
      </c>
      <c r="C37" s="126"/>
      <c r="D37" s="94">
        <v>40993</v>
      </c>
      <c r="E37" s="73">
        <v>9</v>
      </c>
      <c r="F37" s="68">
        <v>0.65</v>
      </c>
      <c r="G37" s="68"/>
      <c r="H37" s="69">
        <f>SUM(E37-F37-G37)</f>
        <v>8.35</v>
      </c>
      <c r="I37" s="67">
        <v>10</v>
      </c>
      <c r="J37" s="68">
        <v>0.75</v>
      </c>
      <c r="K37" s="68"/>
      <c r="L37" s="69">
        <f>SUM(I37-J37-K37)</f>
        <v>9.25</v>
      </c>
      <c r="M37" s="73">
        <v>10</v>
      </c>
      <c r="N37" s="68">
        <v>0.3</v>
      </c>
      <c r="O37" s="68"/>
      <c r="P37" s="69">
        <f>SUM(M37-N37-O37)</f>
        <v>9.6999999999999993</v>
      </c>
      <c r="Q37" s="85">
        <f>SUM(H37+L37+P37)</f>
        <v>27.3</v>
      </c>
      <c r="R37" s="247"/>
      <c r="S37" s="233"/>
      <c r="T37" s="232"/>
      <c r="U37" s="232"/>
      <c r="V37" s="232"/>
      <c r="W37" s="41"/>
    </row>
    <row r="38" spans="1:23" ht="15.75" thickBot="1">
      <c r="A38" s="215"/>
      <c r="B38" s="95" t="s">
        <v>172</v>
      </c>
      <c r="C38" s="127"/>
      <c r="D38" s="96">
        <v>40771</v>
      </c>
      <c r="E38" s="97">
        <v>9</v>
      </c>
      <c r="F38" s="87">
        <v>0.95</v>
      </c>
      <c r="G38" s="87"/>
      <c r="H38" s="88">
        <f>SUM(E38-F38-G38)</f>
        <v>8.0500000000000007</v>
      </c>
      <c r="I38" s="86">
        <v>10</v>
      </c>
      <c r="J38" s="87">
        <v>0.9</v>
      </c>
      <c r="K38" s="87"/>
      <c r="L38" s="88">
        <f>SUM(I38-J38-K38)</f>
        <v>9.1</v>
      </c>
      <c r="M38" s="97">
        <v>10</v>
      </c>
      <c r="N38" s="87">
        <v>10</v>
      </c>
      <c r="O38" s="87"/>
      <c r="P38" s="88">
        <f>SUM(M38-N38-O38)</f>
        <v>0</v>
      </c>
      <c r="Q38" s="89">
        <f>SUM(H38+L38+P38)</f>
        <v>17.149999999999999</v>
      </c>
      <c r="R38" s="248"/>
      <c r="S38" s="233"/>
      <c r="T38" s="232"/>
      <c r="U38" s="232"/>
      <c r="V38" s="232"/>
      <c r="W38" s="249"/>
    </row>
    <row r="41" spans="1:23" ht="18.75">
      <c r="A41" s="108" t="s">
        <v>192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T41"/>
      <c r="U41"/>
      <c r="V41"/>
    </row>
    <row r="42" spans="1:23" ht="18.75">
      <c r="A42" s="24"/>
      <c r="B42" s="108" t="s">
        <v>191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T42"/>
      <c r="U42"/>
      <c r="V42"/>
    </row>
    <row r="43" spans="1:23" ht="15.75" thickBot="1">
      <c r="B43" s="23" t="s">
        <v>190</v>
      </c>
      <c r="D43" s="15"/>
      <c r="E43" s="112" t="s">
        <v>17</v>
      </c>
      <c r="F43" s="113"/>
      <c r="G43" s="113"/>
      <c r="H43" s="113"/>
      <c r="I43" s="115" t="s">
        <v>16</v>
      </c>
      <c r="J43" s="116"/>
      <c r="K43" s="116"/>
      <c r="L43" s="116"/>
      <c r="M43" s="123" t="s">
        <v>189</v>
      </c>
      <c r="N43" s="123"/>
      <c r="O43" s="123"/>
      <c r="P43" s="123"/>
      <c r="T43"/>
      <c r="U43"/>
      <c r="V43"/>
    </row>
    <row r="44" spans="1:23" ht="30.75" thickBot="1">
      <c r="B44" s="9" t="s">
        <v>8</v>
      </c>
      <c r="C44" s="9" t="s">
        <v>7</v>
      </c>
      <c r="D44" s="9" t="s">
        <v>6</v>
      </c>
      <c r="E44" s="22" t="s">
        <v>5</v>
      </c>
      <c r="F44" s="22" t="s">
        <v>13</v>
      </c>
      <c r="G44" s="22" t="s">
        <v>3</v>
      </c>
      <c r="H44" s="22" t="s">
        <v>14</v>
      </c>
      <c r="I44" s="21" t="s">
        <v>5</v>
      </c>
      <c r="J44" s="21" t="s">
        <v>13</v>
      </c>
      <c r="K44" s="21" t="s">
        <v>3</v>
      </c>
      <c r="L44" s="21" t="s">
        <v>12</v>
      </c>
      <c r="M44" s="20" t="s">
        <v>5</v>
      </c>
      <c r="N44" s="20" t="s">
        <v>4</v>
      </c>
      <c r="O44" s="20" t="s">
        <v>3</v>
      </c>
      <c r="P44" s="20" t="s">
        <v>11</v>
      </c>
      <c r="Q44" s="19" t="s">
        <v>10</v>
      </c>
      <c r="R44" s="250" t="s">
        <v>221</v>
      </c>
      <c r="T44"/>
      <c r="U44"/>
      <c r="V44"/>
    </row>
    <row r="45" spans="1:23">
      <c r="A45" s="213">
        <v>1</v>
      </c>
      <c r="B45" s="251" t="s">
        <v>183</v>
      </c>
      <c r="C45" s="125" t="s">
        <v>187</v>
      </c>
      <c r="D45" s="98">
        <v>39802</v>
      </c>
      <c r="E45" s="92">
        <v>10</v>
      </c>
      <c r="F45" s="82">
        <v>1</v>
      </c>
      <c r="G45" s="82"/>
      <c r="H45" s="83">
        <f>SUM(E45-F45-G45)</f>
        <v>9</v>
      </c>
      <c r="I45" s="81">
        <v>10</v>
      </c>
      <c r="J45" s="82">
        <v>0.75</v>
      </c>
      <c r="K45" s="82"/>
      <c r="L45" s="83">
        <f t="shared" ref="L45:L48" si="8">SUM(I45-J45-K45)</f>
        <v>9.25</v>
      </c>
      <c r="M45" s="81">
        <v>10</v>
      </c>
      <c r="N45" s="82">
        <v>1.55</v>
      </c>
      <c r="O45" s="82"/>
      <c r="P45" s="83">
        <f>SUM(M45-N45-O45)</f>
        <v>8.4499999999999993</v>
      </c>
      <c r="Q45" s="84">
        <f>SUM(H45+L45+P45)</f>
        <v>26.7</v>
      </c>
      <c r="R45" s="240">
        <v>83.6</v>
      </c>
      <c r="S45" s="231"/>
      <c r="T45" s="232"/>
      <c r="U45" s="232"/>
      <c r="V45" s="232"/>
      <c r="W45" s="234"/>
    </row>
    <row r="46" spans="1:23">
      <c r="A46" s="214"/>
      <c r="B46" s="252" t="s">
        <v>182</v>
      </c>
      <c r="C46" s="126"/>
      <c r="D46" s="99">
        <v>40067</v>
      </c>
      <c r="E46" s="73">
        <v>10</v>
      </c>
      <c r="F46" s="68">
        <v>1.1499999999999999</v>
      </c>
      <c r="G46" s="68"/>
      <c r="H46" s="69">
        <f>SUM(E46-F46-G46)</f>
        <v>8.85</v>
      </c>
      <c r="I46" s="67">
        <v>10</v>
      </c>
      <c r="J46" s="68">
        <v>0.95</v>
      </c>
      <c r="K46" s="68"/>
      <c r="L46" s="69">
        <f t="shared" si="8"/>
        <v>9.0500000000000007</v>
      </c>
      <c r="M46" s="67">
        <v>10</v>
      </c>
      <c r="N46" s="68">
        <v>0.375</v>
      </c>
      <c r="O46" s="68"/>
      <c r="P46" s="69">
        <f>SUM(M46-N46-O46)</f>
        <v>9.625</v>
      </c>
      <c r="Q46" s="85">
        <f>SUM(H46+L46+P46)</f>
        <v>27.524999999999999</v>
      </c>
      <c r="R46" s="241"/>
      <c r="S46" s="231"/>
      <c r="T46" s="232"/>
      <c r="U46" s="232"/>
      <c r="V46" s="232"/>
      <c r="W46" s="234"/>
    </row>
    <row r="47" spans="1:23">
      <c r="A47" s="214"/>
      <c r="B47" s="252" t="s">
        <v>179</v>
      </c>
      <c r="C47" s="126"/>
      <c r="D47" s="99">
        <v>41931</v>
      </c>
      <c r="E47" s="73">
        <v>10</v>
      </c>
      <c r="F47" s="68">
        <v>1.1499999999999999</v>
      </c>
      <c r="G47" s="68"/>
      <c r="H47" s="69">
        <f>SUM(E47-F47-G47)</f>
        <v>8.85</v>
      </c>
      <c r="I47" s="67">
        <v>10</v>
      </c>
      <c r="J47" s="68">
        <v>1.05</v>
      </c>
      <c r="K47" s="68"/>
      <c r="L47" s="69">
        <f t="shared" si="8"/>
        <v>8.9499999999999993</v>
      </c>
      <c r="M47" s="67">
        <v>10</v>
      </c>
      <c r="N47" s="68">
        <v>0.47499999999999998</v>
      </c>
      <c r="O47" s="68"/>
      <c r="P47" s="69">
        <f>SUM(M47-N47-O47)</f>
        <v>9.5250000000000004</v>
      </c>
      <c r="Q47" s="85">
        <f>SUM(H47+L47+P47)</f>
        <v>27.324999999999996</v>
      </c>
      <c r="R47" s="241"/>
      <c r="S47" s="233"/>
      <c r="T47" s="232"/>
      <c r="U47" s="232"/>
      <c r="V47" s="232"/>
      <c r="W47" s="234"/>
    </row>
    <row r="48" spans="1:23" ht="15.75" thickBot="1">
      <c r="A48" s="215"/>
      <c r="B48" s="253" t="s">
        <v>181</v>
      </c>
      <c r="C48" s="127"/>
      <c r="D48" s="100">
        <v>39637</v>
      </c>
      <c r="E48" s="97">
        <v>10</v>
      </c>
      <c r="F48" s="87">
        <v>0.45</v>
      </c>
      <c r="G48" s="87"/>
      <c r="H48" s="88">
        <f>SUM(E48-F48-G48)</f>
        <v>9.5500000000000007</v>
      </c>
      <c r="I48" s="86">
        <v>10</v>
      </c>
      <c r="J48" s="87">
        <v>0.95</v>
      </c>
      <c r="K48" s="87"/>
      <c r="L48" s="88">
        <f t="shared" si="8"/>
        <v>9.0500000000000007</v>
      </c>
      <c r="M48" s="86">
        <v>10</v>
      </c>
      <c r="N48" s="87">
        <v>0.3</v>
      </c>
      <c r="O48" s="87"/>
      <c r="P48" s="88">
        <f>SUM(M48-N48-O48)</f>
        <v>9.6999999999999993</v>
      </c>
      <c r="Q48" s="89">
        <f>SUM(H48+L48+P48)</f>
        <v>28.3</v>
      </c>
      <c r="R48" s="242"/>
      <c r="S48" s="233"/>
      <c r="T48" s="232"/>
      <c r="U48" s="232"/>
      <c r="V48" s="232"/>
      <c r="W48" s="239"/>
    </row>
    <row r="49" spans="1:23">
      <c r="A49" s="213">
        <v>2</v>
      </c>
      <c r="B49" s="90" t="s">
        <v>185</v>
      </c>
      <c r="C49" s="254" t="s">
        <v>188</v>
      </c>
      <c r="D49" s="98">
        <v>40798</v>
      </c>
      <c r="E49" s="92">
        <v>10</v>
      </c>
      <c r="F49" s="82">
        <v>1.1000000000000001</v>
      </c>
      <c r="G49" s="82"/>
      <c r="H49" s="83">
        <f>SUM(E49-F49-G49)</f>
        <v>8.9</v>
      </c>
      <c r="I49" s="81">
        <v>10</v>
      </c>
      <c r="J49" s="82">
        <v>0.75</v>
      </c>
      <c r="K49" s="82"/>
      <c r="L49" s="83">
        <f t="shared" ref="L49:L52" si="9">SUM(I49-J49-K49)</f>
        <v>9.25</v>
      </c>
      <c r="M49" s="81">
        <v>10</v>
      </c>
      <c r="N49" s="82">
        <v>0.5</v>
      </c>
      <c r="O49" s="82"/>
      <c r="P49" s="83">
        <f>SUM(M49-N49-O49)</f>
        <v>9.5</v>
      </c>
      <c r="Q49" s="84">
        <f>SUM(H49+L49+P49)</f>
        <v>27.65</v>
      </c>
      <c r="R49" s="241">
        <v>83.525000000000006</v>
      </c>
      <c r="S49" s="231"/>
      <c r="T49" s="232"/>
      <c r="U49" s="232"/>
      <c r="V49" s="232"/>
      <c r="W49" s="234"/>
    </row>
    <row r="50" spans="1:23">
      <c r="A50" s="214"/>
      <c r="B50" s="93" t="s">
        <v>177</v>
      </c>
      <c r="C50" s="255"/>
      <c r="D50" s="99">
        <v>40462</v>
      </c>
      <c r="E50" s="73">
        <v>10</v>
      </c>
      <c r="F50" s="68">
        <v>0.77500000000000002</v>
      </c>
      <c r="G50" s="68"/>
      <c r="H50" s="69">
        <f>SUM(E50-F50-G50)</f>
        <v>9.2249999999999996</v>
      </c>
      <c r="I50" s="67">
        <v>10</v>
      </c>
      <c r="J50" s="68">
        <v>0.95</v>
      </c>
      <c r="K50" s="68"/>
      <c r="L50" s="69">
        <f t="shared" si="9"/>
        <v>9.0500000000000007</v>
      </c>
      <c r="M50" s="67">
        <v>10</v>
      </c>
      <c r="N50" s="68">
        <v>0.82499999999999996</v>
      </c>
      <c r="O50" s="68"/>
      <c r="P50" s="69">
        <f>SUM(M50-N50-O50)</f>
        <v>9.1750000000000007</v>
      </c>
      <c r="Q50" s="85">
        <f>SUM(H50+L50+P50)</f>
        <v>27.45</v>
      </c>
      <c r="R50" s="241"/>
      <c r="S50" s="231"/>
      <c r="T50" s="232"/>
      <c r="U50" s="232"/>
      <c r="V50" s="232"/>
      <c r="W50" s="234"/>
    </row>
    <row r="51" spans="1:23">
      <c r="A51" s="214"/>
      <c r="B51" s="93" t="s">
        <v>176</v>
      </c>
      <c r="C51" s="255"/>
      <c r="D51" s="99">
        <v>42255</v>
      </c>
      <c r="E51" s="73">
        <v>10</v>
      </c>
      <c r="F51" s="68">
        <v>0.9</v>
      </c>
      <c r="G51" s="68"/>
      <c r="H51" s="69">
        <f>SUM(E51-F51-G51)</f>
        <v>9.1</v>
      </c>
      <c r="I51" s="67">
        <v>10</v>
      </c>
      <c r="J51" s="68">
        <v>0.75</v>
      </c>
      <c r="K51" s="68"/>
      <c r="L51" s="69">
        <f t="shared" si="9"/>
        <v>9.25</v>
      </c>
      <c r="M51" s="67">
        <v>10</v>
      </c>
      <c r="N51" s="68">
        <v>0.32500000000000001</v>
      </c>
      <c r="O51" s="68"/>
      <c r="P51" s="69">
        <f>SUM(M51-N51-O51)</f>
        <v>9.6750000000000007</v>
      </c>
      <c r="Q51" s="85">
        <f>SUM(H51+L51+P51)</f>
        <v>28.025000000000002</v>
      </c>
      <c r="R51" s="241"/>
      <c r="S51" s="233"/>
      <c r="T51" s="232"/>
      <c r="U51" s="232"/>
      <c r="V51" s="232"/>
      <c r="W51" s="234"/>
    </row>
    <row r="52" spans="1:23" ht="15.75" thickBot="1">
      <c r="A52" s="215"/>
      <c r="B52" s="95" t="s">
        <v>174</v>
      </c>
      <c r="C52" s="256"/>
      <c r="D52" s="222">
        <v>40506</v>
      </c>
      <c r="E52" s="97">
        <v>10</v>
      </c>
      <c r="F52" s="87">
        <v>0.85</v>
      </c>
      <c r="G52" s="87"/>
      <c r="H52" s="88">
        <f>SUM(E52-F52-G52)</f>
        <v>9.15</v>
      </c>
      <c r="I52" s="86">
        <v>10</v>
      </c>
      <c r="J52" s="87">
        <v>0.92500000000000004</v>
      </c>
      <c r="K52" s="87"/>
      <c r="L52" s="88">
        <f t="shared" si="9"/>
        <v>9.0749999999999993</v>
      </c>
      <c r="M52" s="86">
        <v>10</v>
      </c>
      <c r="N52" s="87">
        <v>0.7</v>
      </c>
      <c r="O52" s="87"/>
      <c r="P52" s="88">
        <f>SUM(M52-N52-O52)</f>
        <v>9.3000000000000007</v>
      </c>
      <c r="Q52" s="89">
        <f>SUM(H52+L52+P52)</f>
        <v>27.525000000000002</v>
      </c>
      <c r="R52" s="242"/>
      <c r="S52" s="233"/>
      <c r="T52" s="232"/>
      <c r="U52" s="232"/>
      <c r="V52" s="232"/>
      <c r="W52" s="239"/>
    </row>
  </sheetData>
  <mergeCells count="44">
    <mergeCell ref="R35:R38"/>
    <mergeCell ref="R49:R52"/>
    <mergeCell ref="R45:R48"/>
    <mergeCell ref="R5:R8"/>
    <mergeCell ref="R9:R13"/>
    <mergeCell ref="R23:R26"/>
    <mergeCell ref="R19:R22"/>
    <mergeCell ref="R27:R29"/>
    <mergeCell ref="C19:C22"/>
    <mergeCell ref="C23:C26"/>
    <mergeCell ref="C27:C29"/>
    <mergeCell ref="A27:A29"/>
    <mergeCell ref="A23:A26"/>
    <mergeCell ref="A19:A22"/>
    <mergeCell ref="A1:Q1"/>
    <mergeCell ref="B2:Q2"/>
    <mergeCell ref="E3:H3"/>
    <mergeCell ref="I3:L3"/>
    <mergeCell ref="M3:P3"/>
    <mergeCell ref="E17:H17"/>
    <mergeCell ref="I17:L17"/>
    <mergeCell ref="M17:P17"/>
    <mergeCell ref="A5:A8"/>
    <mergeCell ref="C5:C8"/>
    <mergeCell ref="C9:C13"/>
    <mergeCell ref="A9:A13"/>
    <mergeCell ref="A15:Q15"/>
    <mergeCell ref="B16:Q16"/>
    <mergeCell ref="A35:A38"/>
    <mergeCell ref="C35:C38"/>
    <mergeCell ref="A41:Q41"/>
    <mergeCell ref="A31:Q31"/>
    <mergeCell ref="B32:Q32"/>
    <mergeCell ref="E33:H33"/>
    <mergeCell ref="I33:L33"/>
    <mergeCell ref="M33:P33"/>
    <mergeCell ref="A49:A52"/>
    <mergeCell ref="C45:C48"/>
    <mergeCell ref="B42:Q42"/>
    <mergeCell ref="E43:H43"/>
    <mergeCell ref="I43:L43"/>
    <mergeCell ref="M43:P43"/>
    <mergeCell ref="A45:A48"/>
    <mergeCell ref="C49:C52"/>
  </mergeCells>
  <dataValidations count="1">
    <dataValidation type="custom" allowBlank="1" showInputMessage="1" showErrorMessage="1" sqref="H19:H29 L19:L29 H5:H13 P19:P29 L35:L38 L5:L13 P35:P38 P5:P13 H35:H38 H45:H52 L45:L52 P45:P52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48"/>
  <sheetViews>
    <sheetView tabSelected="1" topLeftCell="A26" workbookViewId="0">
      <selection activeCell="M41" sqref="M41"/>
    </sheetView>
  </sheetViews>
  <sheetFormatPr defaultRowHeight="15"/>
  <cols>
    <col min="1" max="1" width="2" bestFit="1" customWidth="1"/>
    <col min="2" max="2" width="24.7109375" bestFit="1" customWidth="1"/>
    <col min="3" max="3" width="22.28515625" bestFit="1" customWidth="1"/>
    <col min="4" max="4" width="10.85546875" bestFit="1" customWidth="1"/>
    <col min="5" max="5" width="10.7109375" customWidth="1"/>
    <col min="6" max="8" width="9.28515625" bestFit="1" customWidth="1"/>
  </cols>
  <sheetData>
    <row r="1" spans="1:17" ht="18.75">
      <c r="A1" s="108" t="s">
        <v>186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15.75">
      <c r="B2" s="23"/>
      <c r="D2" s="15"/>
      <c r="E2" s="135" t="s">
        <v>159</v>
      </c>
      <c r="F2" s="135"/>
      <c r="G2" s="135"/>
      <c r="H2" s="135"/>
    </row>
    <row r="3" spans="1:17" ht="26.25" thickBot="1">
      <c r="B3" s="9" t="s">
        <v>8</v>
      </c>
      <c r="C3" s="9" t="s">
        <v>7</v>
      </c>
      <c r="D3" s="50" t="s">
        <v>6</v>
      </c>
      <c r="E3" s="54" t="s">
        <v>154</v>
      </c>
      <c r="F3" s="53" t="s">
        <v>153</v>
      </c>
      <c r="G3" s="53" t="s">
        <v>152</v>
      </c>
      <c r="H3" s="52" t="s">
        <v>10</v>
      </c>
    </row>
    <row r="4" spans="1:17">
      <c r="A4" s="213">
        <v>1</v>
      </c>
      <c r="B4" s="90" t="s">
        <v>185</v>
      </c>
      <c r="C4" s="125" t="s">
        <v>184</v>
      </c>
      <c r="D4" s="98">
        <v>40798</v>
      </c>
      <c r="E4" s="131">
        <v>40</v>
      </c>
      <c r="F4" s="133">
        <v>5.5</v>
      </c>
      <c r="G4" s="133">
        <v>0</v>
      </c>
      <c r="H4" s="136">
        <f>SUM(E4-F4-G4)</f>
        <v>34.5</v>
      </c>
    </row>
    <row r="5" spans="1:17">
      <c r="A5" s="257"/>
      <c r="B5" s="101" t="s">
        <v>183</v>
      </c>
      <c r="C5" s="126"/>
      <c r="D5" s="102">
        <v>39802</v>
      </c>
      <c r="E5" s="132"/>
      <c r="F5" s="134"/>
      <c r="G5" s="134"/>
      <c r="H5" s="137"/>
    </row>
    <row r="6" spans="1:17">
      <c r="A6" s="214"/>
      <c r="B6" s="93" t="s">
        <v>182</v>
      </c>
      <c r="C6" s="126"/>
      <c r="D6" s="99">
        <v>40067</v>
      </c>
      <c r="E6" s="132"/>
      <c r="F6" s="134"/>
      <c r="G6" s="134"/>
      <c r="H6" s="137"/>
    </row>
    <row r="7" spans="1:17">
      <c r="A7" s="214"/>
      <c r="B7" s="93" t="s">
        <v>181</v>
      </c>
      <c r="C7" s="126"/>
      <c r="D7" s="99">
        <v>39637</v>
      </c>
      <c r="E7" s="132"/>
      <c r="F7" s="134"/>
      <c r="G7" s="134"/>
      <c r="H7" s="137"/>
    </row>
    <row r="8" spans="1:17" ht="15.75" thickBot="1">
      <c r="A8" s="214"/>
      <c r="B8" s="93" t="s">
        <v>180</v>
      </c>
      <c r="C8" s="127"/>
      <c r="D8" s="99">
        <v>42269</v>
      </c>
      <c r="E8" s="132"/>
      <c r="F8" s="134"/>
      <c r="G8" s="134"/>
      <c r="H8" s="137"/>
    </row>
    <row r="9" spans="1:17">
      <c r="A9" s="213">
        <v>2</v>
      </c>
      <c r="B9" s="90" t="s">
        <v>179</v>
      </c>
      <c r="C9" s="125" t="s">
        <v>178</v>
      </c>
      <c r="D9" s="98">
        <v>41931</v>
      </c>
      <c r="E9" s="131">
        <v>40</v>
      </c>
      <c r="F9" s="133">
        <v>9.6999999999999993</v>
      </c>
      <c r="G9" s="133">
        <v>0</v>
      </c>
      <c r="H9" s="136">
        <f>SUM(E9-F9-G9)</f>
        <v>30.3</v>
      </c>
    </row>
    <row r="10" spans="1:17">
      <c r="A10" s="257"/>
      <c r="B10" s="101" t="s">
        <v>177</v>
      </c>
      <c r="C10" s="126"/>
      <c r="D10" s="102">
        <v>40462</v>
      </c>
      <c r="E10" s="132"/>
      <c r="F10" s="134"/>
      <c r="G10" s="134"/>
      <c r="H10" s="137"/>
    </row>
    <row r="11" spans="1:17">
      <c r="A11" s="214"/>
      <c r="B11" s="93" t="s">
        <v>176</v>
      </c>
      <c r="C11" s="126"/>
      <c r="D11" s="99">
        <v>42255</v>
      </c>
      <c r="E11" s="132"/>
      <c r="F11" s="134"/>
      <c r="G11" s="134"/>
      <c r="H11" s="137"/>
    </row>
    <row r="12" spans="1:17">
      <c r="A12" s="214"/>
      <c r="B12" s="93" t="s">
        <v>175</v>
      </c>
      <c r="C12" s="126"/>
      <c r="D12" s="99">
        <v>40758</v>
      </c>
      <c r="E12" s="132"/>
      <c r="F12" s="134"/>
      <c r="G12" s="134"/>
      <c r="H12" s="137"/>
    </row>
    <row r="13" spans="1:17">
      <c r="A13" s="214"/>
      <c r="B13" s="93" t="s">
        <v>174</v>
      </c>
      <c r="C13" s="126"/>
      <c r="D13" s="99">
        <v>40506</v>
      </c>
      <c r="E13" s="132"/>
      <c r="F13" s="134"/>
      <c r="G13" s="134"/>
      <c r="H13" s="137"/>
    </row>
    <row r="14" spans="1:17">
      <c r="A14" s="216"/>
      <c r="B14" s="217" t="s">
        <v>173</v>
      </c>
      <c r="C14" s="126"/>
      <c r="D14" s="218">
        <v>40993</v>
      </c>
      <c r="E14" s="132"/>
      <c r="F14" s="134"/>
      <c r="G14" s="134"/>
      <c r="H14" s="137"/>
    </row>
    <row r="15" spans="1:17" ht="15.75" thickBot="1">
      <c r="A15" s="215"/>
      <c r="B15" s="95" t="s">
        <v>172</v>
      </c>
      <c r="C15" s="127"/>
      <c r="D15" s="100">
        <v>40771</v>
      </c>
      <c r="E15" s="258"/>
      <c r="F15" s="259"/>
      <c r="G15" s="259"/>
      <c r="H15" s="260"/>
    </row>
    <row r="17" spans="1:17" ht="18.75">
      <c r="A17" s="108" t="s">
        <v>171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ht="15.75">
      <c r="B18" s="23"/>
      <c r="D18" s="15"/>
      <c r="E18" s="135" t="s">
        <v>159</v>
      </c>
      <c r="F18" s="135"/>
      <c r="G18" s="135"/>
      <c r="H18" s="135"/>
      <c r="I18" s="138"/>
      <c r="J18" s="138"/>
      <c r="K18" s="138"/>
      <c r="L18" s="138"/>
      <c r="M18" s="138"/>
      <c r="N18" s="138"/>
      <c r="O18" s="138"/>
      <c r="P18" s="138"/>
    </row>
    <row r="19" spans="1:17" ht="26.25" thickBot="1">
      <c r="B19" s="9" t="s">
        <v>8</v>
      </c>
      <c r="C19" s="9" t="s">
        <v>7</v>
      </c>
      <c r="D19" s="50" t="s">
        <v>6</v>
      </c>
      <c r="E19" s="49" t="s">
        <v>154</v>
      </c>
      <c r="F19" s="48" t="s">
        <v>153</v>
      </c>
      <c r="G19" s="48" t="s">
        <v>152</v>
      </c>
      <c r="H19" s="47" t="s">
        <v>10</v>
      </c>
      <c r="I19" s="51"/>
      <c r="J19" s="51"/>
      <c r="K19" s="51"/>
      <c r="L19" s="51"/>
      <c r="M19" s="51"/>
      <c r="N19" s="51"/>
      <c r="O19" s="51"/>
      <c r="P19" s="51"/>
      <c r="Q19" s="51"/>
    </row>
    <row r="20" spans="1:17" ht="15" customHeight="1">
      <c r="A20" s="128">
        <v>1</v>
      </c>
      <c r="B20" s="103" t="s">
        <v>170</v>
      </c>
      <c r="C20" s="125" t="s">
        <v>80</v>
      </c>
      <c r="D20" s="104">
        <v>42529</v>
      </c>
      <c r="E20" s="139">
        <v>40</v>
      </c>
      <c r="F20" s="142">
        <v>7.9</v>
      </c>
      <c r="G20" s="142">
        <v>0</v>
      </c>
      <c r="H20" s="144">
        <f>SUM(E20-F20-G20)</f>
        <v>32.1</v>
      </c>
      <c r="I20" s="51"/>
      <c r="J20" s="51"/>
      <c r="K20" s="51"/>
      <c r="L20" s="51"/>
      <c r="M20" s="51"/>
      <c r="N20" s="51"/>
      <c r="O20" s="51"/>
      <c r="P20" s="51"/>
      <c r="Q20" s="51"/>
    </row>
    <row r="21" spans="1:17">
      <c r="A21" s="129"/>
      <c r="B21" s="101" t="s">
        <v>81</v>
      </c>
      <c r="C21" s="126"/>
      <c r="D21" s="102">
        <v>42324</v>
      </c>
      <c r="E21" s="140"/>
      <c r="F21" s="134"/>
      <c r="G21" s="134"/>
      <c r="H21" s="145"/>
      <c r="I21" s="13"/>
      <c r="J21" s="12"/>
      <c r="K21" s="12"/>
      <c r="L21" s="11"/>
      <c r="M21" s="13"/>
      <c r="N21" s="11"/>
      <c r="O21" s="12"/>
      <c r="P21" s="11"/>
      <c r="Q21" s="55"/>
    </row>
    <row r="22" spans="1:17">
      <c r="A22" s="129"/>
      <c r="B22" s="93" t="s">
        <v>169</v>
      </c>
      <c r="C22" s="126"/>
      <c r="D22" s="99">
        <v>42664</v>
      </c>
      <c r="E22" s="140"/>
      <c r="F22" s="134"/>
      <c r="G22" s="134"/>
      <c r="H22" s="145"/>
      <c r="I22" s="13"/>
      <c r="J22" s="12"/>
      <c r="K22" s="12"/>
      <c r="L22" s="11"/>
      <c r="M22" s="13"/>
      <c r="N22" s="11"/>
      <c r="O22" s="12"/>
      <c r="P22" s="11"/>
      <c r="Q22" s="55"/>
    </row>
    <row r="23" spans="1:17" ht="15.75" thickBot="1">
      <c r="A23" s="130"/>
      <c r="B23" s="95" t="s">
        <v>168</v>
      </c>
      <c r="C23" s="127"/>
      <c r="D23" s="100">
        <v>42478</v>
      </c>
      <c r="E23" s="141"/>
      <c r="F23" s="143"/>
      <c r="G23" s="143"/>
      <c r="H23" s="146"/>
      <c r="I23" s="13"/>
      <c r="J23" s="12"/>
      <c r="K23" s="12"/>
      <c r="L23" s="11"/>
      <c r="M23" s="13"/>
      <c r="N23" s="11"/>
      <c r="O23" s="12"/>
      <c r="P23" s="11"/>
      <c r="Q23" s="55"/>
    </row>
    <row r="24" spans="1:17">
      <c r="A24" s="279">
        <v>2</v>
      </c>
      <c r="B24" s="261" t="s">
        <v>167</v>
      </c>
      <c r="C24" s="262" t="s">
        <v>166</v>
      </c>
      <c r="D24" s="263">
        <v>41689</v>
      </c>
      <c r="E24" s="264">
        <v>0</v>
      </c>
      <c r="F24" s="265">
        <v>0</v>
      </c>
      <c r="G24" s="265">
        <v>0</v>
      </c>
      <c r="H24" s="266">
        <f>SUM(E24-F24-G24)</f>
        <v>0</v>
      </c>
      <c r="I24" s="13"/>
      <c r="J24" s="12"/>
      <c r="K24" s="12"/>
      <c r="L24" s="11"/>
      <c r="M24" s="13"/>
      <c r="N24" s="11"/>
      <c r="O24" s="12"/>
      <c r="P24" s="11"/>
      <c r="Q24" s="55"/>
    </row>
    <row r="25" spans="1:17">
      <c r="A25" s="280"/>
      <c r="B25" s="267" t="s">
        <v>165</v>
      </c>
      <c r="C25" s="268"/>
      <c r="D25" s="269">
        <v>41799</v>
      </c>
      <c r="E25" s="270"/>
      <c r="F25" s="271"/>
      <c r="G25" s="271"/>
      <c r="H25" s="272"/>
      <c r="I25" s="13"/>
      <c r="J25" s="12"/>
      <c r="K25" s="12"/>
      <c r="L25" s="11"/>
      <c r="M25" s="13"/>
      <c r="N25" s="11"/>
      <c r="O25" s="12"/>
      <c r="P25" s="11"/>
      <c r="Q25" s="55"/>
    </row>
    <row r="26" spans="1:17">
      <c r="A26" s="280"/>
      <c r="B26" s="267" t="s">
        <v>164</v>
      </c>
      <c r="C26" s="268"/>
      <c r="D26" s="269">
        <v>42000</v>
      </c>
      <c r="E26" s="270"/>
      <c r="F26" s="271"/>
      <c r="G26" s="271"/>
      <c r="H26" s="272"/>
      <c r="I26" s="13"/>
      <c r="J26" s="12"/>
      <c r="K26" s="12"/>
      <c r="L26" s="11"/>
      <c r="M26" s="13"/>
      <c r="N26" s="11"/>
      <c r="O26" s="12"/>
      <c r="P26" s="11"/>
      <c r="Q26" s="55"/>
    </row>
    <row r="27" spans="1:17">
      <c r="A27" s="280"/>
      <c r="B27" s="267" t="s">
        <v>163</v>
      </c>
      <c r="C27" s="268"/>
      <c r="D27" s="269">
        <v>41918</v>
      </c>
      <c r="E27" s="270"/>
      <c r="F27" s="271"/>
      <c r="G27" s="271"/>
      <c r="H27" s="272"/>
      <c r="I27" s="13"/>
      <c r="J27" s="12"/>
      <c r="K27" s="12"/>
      <c r="L27" s="11"/>
      <c r="M27" s="13"/>
      <c r="N27" s="11"/>
      <c r="O27" s="12"/>
      <c r="P27" s="11"/>
      <c r="Q27" s="55"/>
    </row>
    <row r="28" spans="1:17">
      <c r="A28" s="280"/>
      <c r="B28" s="267" t="s">
        <v>162</v>
      </c>
      <c r="C28" s="268"/>
      <c r="D28" s="269">
        <v>41973</v>
      </c>
      <c r="E28" s="270"/>
      <c r="F28" s="271"/>
      <c r="G28" s="271"/>
      <c r="H28" s="272"/>
      <c r="I28" s="13"/>
      <c r="J28" s="12"/>
      <c r="K28" s="12"/>
      <c r="L28" s="11"/>
      <c r="M28" s="13"/>
      <c r="N28" s="11"/>
      <c r="O28" s="12"/>
      <c r="P28" s="11"/>
      <c r="Q28" s="55"/>
    </row>
    <row r="29" spans="1:17" ht="15.75" thickBot="1">
      <c r="A29" s="281"/>
      <c r="B29" s="273" t="s">
        <v>161</v>
      </c>
      <c r="C29" s="274"/>
      <c r="D29" s="275">
        <v>41838</v>
      </c>
      <c r="E29" s="276"/>
      <c r="F29" s="277"/>
      <c r="G29" s="277"/>
      <c r="H29" s="278"/>
      <c r="I29" s="13"/>
      <c r="J29" s="12"/>
      <c r="K29" s="12"/>
      <c r="L29" s="11"/>
      <c r="M29" s="13"/>
      <c r="N29" s="11"/>
      <c r="O29" s="12"/>
      <c r="P29" s="11"/>
      <c r="Q29" s="55"/>
    </row>
    <row r="31" spans="1:17" ht="18.75">
      <c r="A31" s="108" t="s">
        <v>160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7" ht="15.75">
      <c r="B32" s="23"/>
      <c r="D32" s="15"/>
      <c r="E32" s="135" t="s">
        <v>159</v>
      </c>
      <c r="F32" s="135"/>
      <c r="G32" s="135"/>
      <c r="H32" s="135"/>
      <c r="I32" s="138"/>
      <c r="J32" s="138"/>
      <c r="K32" s="138"/>
      <c r="L32" s="138"/>
      <c r="M32" s="138"/>
      <c r="N32" s="138"/>
      <c r="O32" s="138"/>
      <c r="P32" s="138"/>
    </row>
    <row r="33" spans="1:17" ht="26.25" thickBot="1">
      <c r="B33" s="9" t="s">
        <v>8</v>
      </c>
      <c r="C33" s="9" t="s">
        <v>7</v>
      </c>
      <c r="D33" s="50" t="s">
        <v>6</v>
      </c>
      <c r="E33" s="49" t="s">
        <v>154</v>
      </c>
      <c r="F33" s="48" t="s">
        <v>153</v>
      </c>
      <c r="G33" s="48" t="s">
        <v>152</v>
      </c>
      <c r="H33" s="47" t="s">
        <v>10</v>
      </c>
      <c r="I33" s="51"/>
      <c r="J33" s="51"/>
      <c r="K33" s="51"/>
      <c r="L33" s="51"/>
      <c r="M33" s="51"/>
      <c r="N33" s="51"/>
      <c r="O33" s="51"/>
      <c r="P33" s="51"/>
      <c r="Q33" s="51"/>
    </row>
    <row r="34" spans="1:17">
      <c r="A34" s="243">
        <v>1</v>
      </c>
      <c r="B34" s="90" t="s">
        <v>85</v>
      </c>
      <c r="C34" s="125" t="s">
        <v>158</v>
      </c>
      <c r="D34" s="91">
        <v>42020</v>
      </c>
      <c r="E34" s="282">
        <v>40</v>
      </c>
      <c r="F34" s="283">
        <v>5.4</v>
      </c>
      <c r="G34" s="283">
        <v>0</v>
      </c>
      <c r="H34" s="284">
        <f>SUM(E34-F34-G34)</f>
        <v>34.6</v>
      </c>
    </row>
    <row r="35" spans="1:17">
      <c r="A35" s="244"/>
      <c r="B35" s="93" t="s">
        <v>157</v>
      </c>
      <c r="C35" s="126"/>
      <c r="D35" s="94">
        <v>42342</v>
      </c>
      <c r="E35" s="285"/>
      <c r="F35" s="286"/>
      <c r="G35" s="286"/>
      <c r="H35" s="287"/>
    </row>
    <row r="36" spans="1:17">
      <c r="A36" s="244"/>
      <c r="B36" s="93" t="s">
        <v>63</v>
      </c>
      <c r="C36" s="126"/>
      <c r="D36" s="94">
        <v>42248</v>
      </c>
      <c r="E36" s="285"/>
      <c r="F36" s="286"/>
      <c r="G36" s="286"/>
      <c r="H36" s="287"/>
    </row>
    <row r="37" spans="1:17">
      <c r="A37" s="244"/>
      <c r="B37" s="93" t="s">
        <v>156</v>
      </c>
      <c r="C37" s="126"/>
      <c r="D37" s="94">
        <v>42266</v>
      </c>
      <c r="E37" s="285"/>
      <c r="F37" s="286"/>
      <c r="G37" s="286"/>
      <c r="H37" s="287"/>
    </row>
    <row r="38" spans="1:17">
      <c r="A38" s="244"/>
      <c r="B38" s="217" t="s">
        <v>74</v>
      </c>
      <c r="C38" s="126"/>
      <c r="D38" s="288">
        <v>42192</v>
      </c>
      <c r="E38" s="285"/>
      <c r="F38" s="286"/>
      <c r="G38" s="286"/>
      <c r="H38" s="287"/>
    </row>
    <row r="39" spans="1:17" ht="15.75" thickBot="1">
      <c r="A39" s="245"/>
      <c r="B39" s="95" t="s">
        <v>40</v>
      </c>
      <c r="C39" s="127"/>
      <c r="D39" s="96">
        <v>42286</v>
      </c>
      <c r="E39" s="289"/>
      <c r="F39" s="290"/>
      <c r="G39" s="290"/>
      <c r="H39" s="291"/>
    </row>
    <row r="42" spans="1:17" ht="15.75">
      <c r="B42" s="23"/>
      <c r="D42" s="15"/>
      <c r="E42" s="135" t="s">
        <v>155</v>
      </c>
      <c r="F42" s="135"/>
      <c r="G42" s="135"/>
      <c r="H42" s="135"/>
    </row>
    <row r="43" spans="1:17" ht="26.25" thickBot="1">
      <c r="B43" s="9" t="s">
        <v>8</v>
      </c>
      <c r="C43" s="9" t="s">
        <v>7</v>
      </c>
      <c r="D43" s="50" t="s">
        <v>6</v>
      </c>
      <c r="E43" s="49" t="s">
        <v>154</v>
      </c>
      <c r="F43" s="48" t="s">
        <v>153</v>
      </c>
      <c r="G43" s="48" t="s">
        <v>152</v>
      </c>
      <c r="H43" s="47" t="s">
        <v>10</v>
      </c>
    </row>
    <row r="44" spans="1:17">
      <c r="A44" s="292">
        <v>1</v>
      </c>
      <c r="B44" s="293" t="s">
        <v>151</v>
      </c>
      <c r="C44" s="294" t="s">
        <v>150</v>
      </c>
      <c r="D44" s="295">
        <v>41869</v>
      </c>
      <c r="E44" s="296">
        <v>0</v>
      </c>
      <c r="F44" s="297">
        <v>0</v>
      </c>
      <c r="G44" s="297">
        <v>0</v>
      </c>
      <c r="H44" s="298">
        <f>SUM(E44-F44-G44)</f>
        <v>0</v>
      </c>
    </row>
    <row r="45" spans="1:17">
      <c r="A45" s="299"/>
      <c r="B45" s="300" t="s">
        <v>112</v>
      </c>
      <c r="C45" s="301"/>
      <c r="D45" s="302">
        <v>41045</v>
      </c>
      <c r="E45" s="303"/>
      <c r="F45" s="304"/>
      <c r="G45" s="304"/>
      <c r="H45" s="305"/>
    </row>
    <row r="46" spans="1:17">
      <c r="A46" s="299"/>
      <c r="B46" s="300" t="s">
        <v>149</v>
      </c>
      <c r="C46" s="301"/>
      <c r="D46" s="302">
        <v>40986</v>
      </c>
      <c r="E46" s="303"/>
      <c r="F46" s="304"/>
      <c r="G46" s="304"/>
      <c r="H46" s="305"/>
    </row>
    <row r="47" spans="1:17">
      <c r="A47" s="299"/>
      <c r="B47" s="300" t="s">
        <v>104</v>
      </c>
      <c r="C47" s="301"/>
      <c r="D47" s="302">
        <v>41120</v>
      </c>
      <c r="E47" s="303"/>
      <c r="F47" s="304"/>
      <c r="G47" s="304"/>
      <c r="H47" s="305"/>
    </row>
    <row r="48" spans="1:17" ht="15.75" thickBot="1">
      <c r="A48" s="306"/>
      <c r="B48" s="307" t="s">
        <v>148</v>
      </c>
      <c r="C48" s="308"/>
      <c r="D48" s="309">
        <v>41073</v>
      </c>
      <c r="E48" s="310"/>
      <c r="F48" s="311"/>
      <c r="G48" s="311"/>
      <c r="H48" s="312"/>
    </row>
  </sheetData>
  <mergeCells count="47">
    <mergeCell ref="A31:Q31"/>
    <mergeCell ref="H44:H48"/>
    <mergeCell ref="E32:H32"/>
    <mergeCell ref="I32:L32"/>
    <mergeCell ref="M32:P32"/>
    <mergeCell ref="E42:H42"/>
    <mergeCell ref="A44:A48"/>
    <mergeCell ref="C44:C48"/>
    <mergeCell ref="E44:E48"/>
    <mergeCell ref="F44:F48"/>
    <mergeCell ref="G44:G48"/>
    <mergeCell ref="H34:H39"/>
    <mergeCell ref="A34:A39"/>
    <mergeCell ref="E34:E39"/>
    <mergeCell ref="F34:F39"/>
    <mergeCell ref="G34:G39"/>
    <mergeCell ref="C24:C29"/>
    <mergeCell ref="A24:A29"/>
    <mergeCell ref="E24:E29"/>
    <mergeCell ref="F24:F29"/>
    <mergeCell ref="G24:G29"/>
    <mergeCell ref="A17:Q17"/>
    <mergeCell ref="E18:H18"/>
    <mergeCell ref="I18:L18"/>
    <mergeCell ref="M18:P18"/>
    <mergeCell ref="C20:C23"/>
    <mergeCell ref="A20:A23"/>
    <mergeCell ref="E20:E23"/>
    <mergeCell ref="F20:F23"/>
    <mergeCell ref="G20:G23"/>
    <mergeCell ref="H20:H23"/>
    <mergeCell ref="C34:C39"/>
    <mergeCell ref="A9:A15"/>
    <mergeCell ref="C9:C15"/>
    <mergeCell ref="A1:Q1"/>
    <mergeCell ref="A4:A8"/>
    <mergeCell ref="C4:C8"/>
    <mergeCell ref="E4:E8"/>
    <mergeCell ref="F4:F8"/>
    <mergeCell ref="E2:H2"/>
    <mergeCell ref="H4:H8"/>
    <mergeCell ref="G4:G8"/>
    <mergeCell ref="H24:H29"/>
    <mergeCell ref="E9:E15"/>
    <mergeCell ref="F9:F15"/>
    <mergeCell ref="G9:G15"/>
    <mergeCell ref="H9:H15"/>
  </mergeCells>
  <dataValidations count="1">
    <dataValidation type="custom" allowBlank="1" showInputMessage="1" showErrorMessage="1" sqref="H44 H34 P21:P29 L21:L29 N21:N29 H9:H10 H20 H4:H5 H24">
      <formula1>"bvbv"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RAGAZZE L</vt:lpstr>
      <vt:lpstr>RAGAZZE CL</vt:lpstr>
      <vt:lpstr>RAGAZZE TR</vt:lpstr>
      <vt:lpstr>RAGAZZE VL</vt:lpstr>
      <vt:lpstr>TIGROTTE L</vt:lpstr>
      <vt:lpstr>TIGROTTE CL</vt:lpstr>
      <vt:lpstr>TIGROTTE TR</vt:lpstr>
      <vt:lpstr>TIGROTTE VL</vt:lpstr>
      <vt:lpstr>PULCINE L</vt:lpstr>
      <vt:lpstr>LUPETTE L</vt:lpstr>
      <vt:lpstr>LUPETTE CL</vt:lpstr>
      <vt:lpstr>LUPETTE TR</vt:lpstr>
      <vt:lpstr>LUPETTE VL</vt:lpstr>
      <vt:lpstr>SMALL</vt:lpstr>
      <vt:lpstr>GINNASTICA INSIEME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2025-03-16T20:39:04Z</dcterms:created>
  <dcterms:modified xsi:type="dcterms:W3CDTF">2025-03-24T22:20:34Z</dcterms:modified>
</cp:coreProperties>
</file>