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623"/>
  <fileSharing readOnlyRecommended="1"/>
  <workbookPr defaultThemeVersion="124226"/>
  <mc:AlternateContent xmlns:mc="http://schemas.openxmlformats.org/markup-compatibility/2006">
    <mc:Choice Requires="x15">
      <x15ac:absPath xmlns:x15ac="http://schemas.microsoft.com/office/spreadsheetml/2010/11/ac" url="D:\Documenti\Documents\2024-25\ginnastica\ginnastica artistica\3° Tappa\"/>
    </mc:Choice>
  </mc:AlternateContent>
  <xr:revisionPtr revIDLastSave="0" documentId="13_ncr:1_{458BF597-8EB8-4573-BD2A-D0A50579BF6F}" xr6:coauthVersionLast="47" xr6:coauthVersionMax="47" xr10:uidLastSave="{00000000-0000-0000-0000-000000000000}"/>
  <bookViews>
    <workbookView xWindow="-120" yWindow="-120" windowWidth="29040" windowHeight="15720" tabRatio="919" xr2:uid="{00000000-000D-0000-FFFF-FFFF00000000}"/>
  </bookViews>
  <sheets>
    <sheet name="ALLIEVE ASSOLUTO" sheetId="1" r:id="rId1"/>
    <sheet name="ALLIEVE CL" sheetId="2" r:id="rId2"/>
    <sheet name="ALLIEVE TR" sheetId="3" r:id="rId3"/>
    <sheet name="ALLIEVE VL" sheetId="4" r:id="rId4"/>
    <sheet name="RAGAZZE M" sheetId="13" r:id="rId5"/>
    <sheet name="RAGAZZE CL" sheetId="14" r:id="rId6"/>
    <sheet name="RAGAZZE TR" sheetId="15" r:id="rId7"/>
    <sheet name="RAGAZZE VT" sheetId="16" r:id="rId8"/>
    <sheet name="JUNIOR M" sheetId="17" r:id="rId9"/>
    <sheet name="JUNIOR CL" sheetId="18" r:id="rId10"/>
    <sheet name="JUNIOR TR" sheetId="19" r:id="rId11"/>
    <sheet name="JUNIOR VT" sheetId="20" r:id="rId12"/>
    <sheet name="SENIOR M" sheetId="21" r:id="rId13"/>
  </sheets>
  <definedNames>
    <definedName name="_xlnm._FilterDatabase" localSheetId="4" hidden="1">'RAGAZZE M'!$A$1:$Q$39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11" i="20" l="1"/>
  <c r="H6" i="20"/>
  <c r="H3" i="20"/>
  <c r="H13" i="20"/>
  <c r="H9" i="20"/>
  <c r="H4" i="20"/>
  <c r="H10" i="20"/>
  <c r="H12" i="20"/>
  <c r="H7" i="20"/>
  <c r="H8" i="20"/>
  <c r="H5" i="20"/>
  <c r="H10" i="19"/>
  <c r="H6" i="19"/>
  <c r="H4" i="19"/>
  <c r="H13" i="19"/>
  <c r="H11" i="19"/>
  <c r="H5" i="19"/>
  <c r="H9" i="19"/>
  <c r="H12" i="19"/>
  <c r="H7" i="19"/>
  <c r="H8" i="19"/>
  <c r="H3" i="19"/>
  <c r="H7" i="18"/>
  <c r="H10" i="18"/>
  <c r="H5" i="18"/>
  <c r="H13" i="18"/>
  <c r="H11" i="18"/>
  <c r="H8" i="18"/>
  <c r="H6" i="18"/>
  <c r="H9" i="18"/>
  <c r="H12" i="18"/>
  <c r="H4" i="18"/>
  <c r="H3" i="18"/>
  <c r="H34" i="16"/>
  <c r="H31" i="16"/>
  <c r="H14" i="16"/>
  <c r="H35" i="16"/>
  <c r="H9" i="16"/>
  <c r="H7" i="16"/>
  <c r="H28" i="16"/>
  <c r="H12" i="16"/>
  <c r="H20" i="16"/>
  <c r="H30" i="16"/>
  <c r="H17" i="16"/>
  <c r="H38" i="16"/>
  <c r="H29" i="16"/>
  <c r="H33" i="16"/>
  <c r="H25" i="16"/>
  <c r="H8" i="16"/>
  <c r="H37" i="16"/>
  <c r="H23" i="16"/>
  <c r="H5" i="16"/>
  <c r="H26" i="16"/>
  <c r="H13" i="16"/>
  <c r="H4" i="16"/>
  <c r="H16" i="16"/>
  <c r="H10" i="16"/>
  <c r="H21" i="16"/>
  <c r="H36" i="16"/>
  <c r="H24" i="16"/>
  <c r="H6" i="16"/>
  <c r="H22" i="16"/>
  <c r="H32" i="16"/>
  <c r="H3" i="16"/>
  <c r="H18" i="16"/>
  <c r="H19" i="16"/>
  <c r="H27" i="16"/>
  <c r="H11" i="16"/>
  <c r="H15" i="16"/>
  <c r="H7" i="15"/>
  <c r="H20" i="15"/>
  <c r="H22" i="15"/>
  <c r="H36" i="15"/>
  <c r="H15" i="15"/>
  <c r="H8" i="15"/>
  <c r="H23" i="15"/>
  <c r="H25" i="15"/>
  <c r="H29" i="15"/>
  <c r="H33" i="15"/>
  <c r="H14" i="15"/>
  <c r="H38" i="15"/>
  <c r="H18" i="15"/>
  <c r="H19" i="15"/>
  <c r="H17" i="15"/>
  <c r="H13" i="15"/>
  <c r="H37" i="15"/>
  <c r="H6" i="15"/>
  <c r="H4" i="15"/>
  <c r="H30" i="15"/>
  <c r="H11" i="15"/>
  <c r="H12" i="15"/>
  <c r="H31" i="15"/>
  <c r="H9" i="15"/>
  <c r="H10" i="15"/>
  <c r="H16" i="15"/>
  <c r="H35" i="15"/>
  <c r="H27" i="15"/>
  <c r="H24" i="15"/>
  <c r="H26" i="15"/>
  <c r="H5" i="15"/>
  <c r="H32" i="15"/>
  <c r="H28" i="15"/>
  <c r="H21" i="15"/>
  <c r="H34" i="15"/>
  <c r="H3" i="15"/>
  <c r="H19" i="14"/>
  <c r="H18" i="14"/>
  <c r="H28" i="14"/>
  <c r="H36" i="14"/>
  <c r="H22" i="14"/>
  <c r="H10" i="14"/>
  <c r="H23" i="14"/>
  <c r="H25" i="14"/>
  <c r="H3" i="14"/>
  <c r="H27" i="14"/>
  <c r="H13" i="14"/>
  <c r="H38" i="14"/>
  <c r="H34" i="14"/>
  <c r="H32" i="14"/>
  <c r="H29" i="14"/>
  <c r="H12" i="14"/>
  <c r="H37" i="14"/>
  <c r="H21" i="14"/>
  <c r="H6" i="14"/>
  <c r="H31" i="14"/>
  <c r="H9" i="14"/>
  <c r="H15" i="14"/>
  <c r="H16" i="14"/>
  <c r="H4" i="14"/>
  <c r="H8" i="14"/>
  <c r="H24" i="14"/>
  <c r="H26" i="14"/>
  <c r="H30" i="14"/>
  <c r="H17" i="14"/>
  <c r="H20" i="14"/>
  <c r="H5" i="14"/>
  <c r="H33" i="14"/>
  <c r="H7" i="14"/>
  <c r="H35" i="14"/>
  <c r="H11" i="14"/>
  <c r="H14" i="14"/>
  <c r="H24" i="4"/>
  <c r="H12" i="4"/>
  <c r="H42" i="4"/>
  <c r="H53" i="4"/>
  <c r="H22" i="4"/>
  <c r="H58" i="4"/>
  <c r="H57" i="4"/>
  <c r="H30" i="4"/>
  <c r="H25" i="4"/>
  <c r="H23" i="4"/>
  <c r="H18" i="4"/>
  <c r="H34" i="4"/>
  <c r="H46" i="4"/>
  <c r="H9" i="4"/>
  <c r="H56" i="4"/>
  <c r="H35" i="4"/>
  <c r="H8" i="4"/>
  <c r="H45" i="4"/>
  <c r="H50" i="4"/>
  <c r="H51" i="4"/>
  <c r="H37" i="4"/>
  <c r="H13" i="4"/>
  <c r="H16" i="4"/>
  <c r="H48" i="4"/>
  <c r="H6" i="4"/>
  <c r="H52" i="4"/>
  <c r="H3" i="4"/>
  <c r="H26" i="4"/>
  <c r="H43" i="4"/>
  <c r="H7" i="4"/>
  <c r="H31" i="4"/>
  <c r="H47" i="4"/>
  <c r="H5" i="4"/>
  <c r="H32" i="4"/>
  <c r="H21" i="4"/>
  <c r="H19" i="4"/>
  <c r="H41" i="4"/>
  <c r="H27" i="4"/>
  <c r="H49" i="4"/>
  <c r="H40" i="4"/>
  <c r="H20" i="4"/>
  <c r="H28" i="4"/>
  <c r="H39" i="4"/>
  <c r="H44" i="4"/>
  <c r="H14" i="4"/>
  <c r="H11" i="4"/>
  <c r="H29" i="4"/>
  <c r="H36" i="4"/>
  <c r="H15" i="4"/>
  <c r="H55" i="4"/>
  <c r="H10" i="4"/>
  <c r="H17" i="4"/>
  <c r="H54" i="4"/>
  <c r="H33" i="4"/>
  <c r="H38" i="4"/>
  <c r="H4" i="4"/>
  <c r="H18" i="3"/>
  <c r="H46" i="3"/>
  <c r="H42" i="3"/>
  <c r="H39" i="3"/>
  <c r="H25" i="3"/>
  <c r="H58" i="3"/>
  <c r="H57" i="3"/>
  <c r="H33" i="3"/>
  <c r="H13" i="3"/>
  <c r="H48" i="3"/>
  <c r="H11" i="3"/>
  <c r="H6" i="3"/>
  <c r="H5" i="3"/>
  <c r="H53" i="3"/>
  <c r="H56" i="3"/>
  <c r="H21" i="3"/>
  <c r="H27" i="3"/>
  <c r="H55" i="3"/>
  <c r="H43" i="3"/>
  <c r="H49" i="3"/>
  <c r="H35" i="3"/>
  <c r="H20" i="3"/>
  <c r="H15" i="3"/>
  <c r="H23" i="3"/>
  <c r="H31" i="3"/>
  <c r="H40" i="3"/>
  <c r="H51" i="3"/>
  <c r="H41" i="3"/>
  <c r="H26" i="3"/>
  <c r="H19" i="3"/>
  <c r="H38" i="3"/>
  <c r="H50" i="3"/>
  <c r="H45" i="3"/>
  <c r="H32" i="3"/>
  <c r="H12" i="3"/>
  <c r="H8" i="3"/>
  <c r="H7" i="3"/>
  <c r="H14" i="3"/>
  <c r="H54" i="3"/>
  <c r="H3" i="3"/>
  <c r="H29" i="3"/>
  <c r="H4" i="3"/>
  <c r="H24" i="3"/>
  <c r="H10" i="3"/>
  <c r="H37" i="3"/>
  <c r="H28" i="3"/>
  <c r="H17" i="3"/>
  <c r="H34" i="3"/>
  <c r="H47" i="3"/>
  <c r="H36" i="3"/>
  <c r="H16" i="3"/>
  <c r="H52" i="3"/>
  <c r="H9" i="3"/>
  <c r="H30" i="3"/>
  <c r="H44" i="3"/>
  <c r="H22" i="3"/>
  <c r="H9" i="2"/>
  <c r="H53" i="2"/>
  <c r="H47" i="2"/>
  <c r="H49" i="2"/>
  <c r="H23" i="2"/>
  <c r="H58" i="2"/>
  <c r="H57" i="2"/>
  <c r="H43" i="2"/>
  <c r="H8" i="2"/>
  <c r="H25" i="2"/>
  <c r="H11" i="2"/>
  <c r="H41" i="2"/>
  <c r="H34" i="2"/>
  <c r="H20" i="2"/>
  <c r="H56" i="2"/>
  <c r="H5" i="2"/>
  <c r="H19" i="2"/>
  <c r="H50" i="2"/>
  <c r="H46" i="2"/>
  <c r="H55" i="2"/>
  <c r="H39" i="2"/>
  <c r="H22" i="2"/>
  <c r="H36" i="2"/>
  <c r="H16" i="2"/>
  <c r="H48" i="2"/>
  <c r="H52" i="2"/>
  <c r="H33" i="2"/>
  <c r="H7" i="2"/>
  <c r="H13" i="2"/>
  <c r="H29" i="2"/>
  <c r="H40" i="2"/>
  <c r="H24" i="2"/>
  <c r="H28" i="2"/>
  <c r="H32" i="2"/>
  <c r="H14" i="2"/>
  <c r="H12" i="2"/>
  <c r="H18" i="2"/>
  <c r="H21" i="2"/>
  <c r="H6" i="2"/>
  <c r="H27" i="2"/>
  <c r="H17" i="2"/>
  <c r="H15" i="2"/>
  <c r="H45" i="2"/>
  <c r="H10" i="2"/>
  <c r="H44" i="2"/>
  <c r="H37" i="2"/>
  <c r="H38" i="2"/>
  <c r="H4" i="2"/>
  <c r="H30" i="2"/>
  <c r="H35" i="2"/>
  <c r="H3" i="2"/>
  <c r="H31" i="2"/>
  <c r="H51" i="2"/>
  <c r="H54" i="2"/>
  <c r="H26" i="2"/>
  <c r="H42" i="2"/>
  <c r="H25" i="17"/>
  <c r="H21" i="17"/>
  <c r="H26" i="17"/>
  <c r="H23" i="17"/>
  <c r="H22" i="17"/>
  <c r="H20" i="17"/>
  <c r="H24" i="17"/>
  <c r="H52" i="13"/>
  <c r="H26" i="13"/>
  <c r="L26" i="13"/>
  <c r="P26" i="13"/>
  <c r="H5" i="21"/>
  <c r="L5" i="21"/>
  <c r="P5" i="21"/>
  <c r="H10" i="21"/>
  <c r="H5" i="17"/>
  <c r="L5" i="17"/>
  <c r="P5" i="17"/>
  <c r="H9" i="17"/>
  <c r="L9" i="17"/>
  <c r="P9" i="17"/>
  <c r="H10" i="17"/>
  <c r="L10" i="17"/>
  <c r="P10" i="17"/>
  <c r="H14" i="17"/>
  <c r="L14" i="17"/>
  <c r="P14" i="17"/>
  <c r="H11" i="17"/>
  <c r="L11" i="17"/>
  <c r="P11" i="17"/>
  <c r="H7" i="17"/>
  <c r="L7" i="17"/>
  <c r="P7" i="17"/>
  <c r="H13" i="17"/>
  <c r="L13" i="17"/>
  <c r="P13" i="17"/>
  <c r="H15" i="17"/>
  <c r="Q15" i="17" s="1"/>
  <c r="L15" i="17"/>
  <c r="P15" i="17"/>
  <c r="H6" i="17"/>
  <c r="L6" i="17"/>
  <c r="P6" i="17"/>
  <c r="H8" i="17"/>
  <c r="L8" i="17"/>
  <c r="P8" i="17"/>
  <c r="H12" i="17"/>
  <c r="L12" i="17"/>
  <c r="P12" i="17"/>
  <c r="H11" i="13"/>
  <c r="L11" i="13"/>
  <c r="P11" i="13"/>
  <c r="H22" i="13"/>
  <c r="L22" i="13"/>
  <c r="P22" i="13"/>
  <c r="H37" i="13"/>
  <c r="L37" i="13"/>
  <c r="P37" i="13"/>
  <c r="H19" i="13"/>
  <c r="L19" i="13"/>
  <c r="P19" i="13"/>
  <c r="H30" i="13"/>
  <c r="L30" i="13"/>
  <c r="P30" i="13"/>
  <c r="H5" i="13"/>
  <c r="L5" i="13"/>
  <c r="P5" i="13"/>
  <c r="H28" i="13"/>
  <c r="L28" i="13"/>
  <c r="P28" i="13"/>
  <c r="H24" i="13"/>
  <c r="L24" i="13"/>
  <c r="P24" i="13"/>
  <c r="H21" i="13"/>
  <c r="L21" i="13"/>
  <c r="P21" i="13"/>
  <c r="H34" i="13"/>
  <c r="L34" i="13"/>
  <c r="P34" i="13"/>
  <c r="H35" i="13"/>
  <c r="L35" i="13"/>
  <c r="P35" i="13"/>
  <c r="H13" i="13"/>
  <c r="L13" i="13"/>
  <c r="P13" i="13"/>
  <c r="H9" i="13"/>
  <c r="L9" i="13"/>
  <c r="P9" i="13"/>
  <c r="H23" i="13"/>
  <c r="L23" i="13"/>
  <c r="P23" i="13"/>
  <c r="H7" i="13"/>
  <c r="L7" i="13"/>
  <c r="P7" i="13"/>
  <c r="H12" i="13"/>
  <c r="L12" i="13"/>
  <c r="P12" i="13"/>
  <c r="H31" i="13"/>
  <c r="L31" i="13"/>
  <c r="P31" i="13"/>
  <c r="H6" i="13"/>
  <c r="L6" i="13"/>
  <c r="P6" i="13"/>
  <c r="H16" i="13"/>
  <c r="L16" i="13"/>
  <c r="P16" i="13"/>
  <c r="H39" i="13"/>
  <c r="L39" i="13"/>
  <c r="P39" i="13"/>
  <c r="H10" i="13"/>
  <c r="L10" i="13"/>
  <c r="P10" i="13"/>
  <c r="H25" i="13"/>
  <c r="L25" i="13"/>
  <c r="P25" i="13"/>
  <c r="H32" i="13"/>
  <c r="L32" i="13"/>
  <c r="P32" i="13"/>
  <c r="H36" i="13"/>
  <c r="L36" i="13"/>
  <c r="P36" i="13"/>
  <c r="H40" i="13"/>
  <c r="L40" i="13"/>
  <c r="P40" i="13"/>
  <c r="H14" i="13"/>
  <c r="L14" i="13"/>
  <c r="P14" i="13"/>
  <c r="H33" i="13"/>
  <c r="L33" i="13"/>
  <c r="P33" i="13"/>
  <c r="H17" i="13"/>
  <c r="L17" i="13"/>
  <c r="P17" i="13"/>
  <c r="H18" i="13"/>
  <c r="L18" i="13"/>
  <c r="P18" i="13"/>
  <c r="H29" i="13"/>
  <c r="L29" i="13"/>
  <c r="P29" i="13"/>
  <c r="H8" i="13"/>
  <c r="L8" i="13"/>
  <c r="P8" i="13"/>
  <c r="H15" i="13"/>
  <c r="L15" i="13"/>
  <c r="P15" i="13"/>
  <c r="H38" i="13"/>
  <c r="L38" i="13"/>
  <c r="P38" i="13"/>
  <c r="H20" i="13"/>
  <c r="L20" i="13"/>
  <c r="P20" i="13"/>
  <c r="H27" i="13"/>
  <c r="L27" i="13"/>
  <c r="P27" i="13"/>
  <c r="H49" i="13"/>
  <c r="H56" i="13"/>
  <c r="H67" i="13"/>
  <c r="H53" i="13"/>
  <c r="H44" i="13"/>
  <c r="H51" i="13"/>
  <c r="H60" i="13"/>
  <c r="H61" i="13"/>
  <c r="H63" i="13"/>
  <c r="H47" i="13"/>
  <c r="H45" i="13"/>
  <c r="H62" i="13"/>
  <c r="H50" i="13"/>
  <c r="H59" i="13"/>
  <c r="H66" i="13"/>
  <c r="H55" i="13"/>
  <c r="H54" i="13"/>
  <c r="H68" i="13"/>
  <c r="H57" i="13"/>
  <c r="H58" i="13"/>
  <c r="H48" i="13"/>
  <c r="H65" i="13"/>
  <c r="H64" i="13"/>
  <c r="H46" i="13"/>
  <c r="Q12" i="17" l="1"/>
  <c r="Q25" i="13"/>
  <c r="Q34" i="13"/>
  <c r="Q40" i="13"/>
  <c r="Q39" i="13"/>
  <c r="Q8" i="13"/>
  <c r="Q37" i="13"/>
  <c r="Q8" i="17"/>
  <c r="Q7" i="17"/>
  <c r="Q31" i="13"/>
  <c r="Q29" i="13"/>
  <c r="Q11" i="13"/>
  <c r="Q13" i="13"/>
  <c r="Q33" i="13"/>
  <c r="Q32" i="13"/>
  <c r="Q20" i="13"/>
  <c r="Q18" i="13"/>
  <c r="Q14" i="13"/>
  <c r="Q6" i="13"/>
  <c r="Q21" i="13"/>
  <c r="Q22" i="13"/>
  <c r="Q27" i="13"/>
  <c r="Q35" i="13"/>
  <c r="Q7" i="13"/>
  <c r="Q10" i="17"/>
  <c r="Q9" i="13"/>
  <c r="Q5" i="13"/>
  <c r="Q9" i="17"/>
  <c r="Q17" i="13"/>
  <c r="Q10" i="13"/>
  <c r="Q23" i="13"/>
  <c r="Q28" i="13"/>
  <c r="Q19" i="13"/>
  <c r="Q15" i="13"/>
  <c r="Q38" i="13"/>
  <c r="Q13" i="17"/>
  <c r="Q11" i="17"/>
  <c r="Q14" i="17"/>
  <c r="Q16" i="13"/>
  <c r="Q5" i="21"/>
  <c r="Q5" i="17"/>
  <c r="Q6" i="17"/>
  <c r="Q26" i="13"/>
  <c r="Q24" i="13"/>
  <c r="Q12" i="13"/>
  <c r="Q30" i="13"/>
  <c r="Q36" i="13"/>
  <c r="H65" i="1"/>
  <c r="H78" i="1"/>
  <c r="H108" i="1"/>
  <c r="P51" i="1"/>
  <c r="L51" i="1"/>
  <c r="H51" i="1"/>
  <c r="P16" i="1"/>
  <c r="L16" i="1"/>
  <c r="H16" i="1"/>
  <c r="P20" i="1"/>
  <c r="L20" i="1"/>
  <c r="H20" i="1"/>
  <c r="H73" i="1"/>
  <c r="P12" i="1"/>
  <c r="L12" i="1"/>
  <c r="H12" i="1"/>
  <c r="Q51" i="1" l="1"/>
  <c r="Q12" i="1"/>
  <c r="Q20" i="1"/>
  <c r="Q16" i="1"/>
  <c r="H85" i="1"/>
  <c r="H80" i="1"/>
  <c r="H75" i="1"/>
  <c r="H79" i="1"/>
  <c r="H92" i="1"/>
  <c r="H96" i="1"/>
  <c r="H77" i="1"/>
  <c r="H89" i="1"/>
  <c r="H87" i="1"/>
  <c r="H71" i="1"/>
  <c r="H111" i="1"/>
  <c r="H97" i="1"/>
  <c r="H104" i="1"/>
  <c r="H107" i="1"/>
  <c r="H106" i="1"/>
  <c r="H93" i="1"/>
  <c r="H67" i="1"/>
  <c r="H91" i="1"/>
  <c r="H102" i="1"/>
  <c r="H84" i="1"/>
  <c r="H100" i="1"/>
  <c r="P45" i="1"/>
  <c r="L45" i="1"/>
  <c r="H45" i="1"/>
  <c r="P47" i="1"/>
  <c r="L47" i="1"/>
  <c r="H47" i="1"/>
  <c r="P57" i="1"/>
  <c r="L57" i="1"/>
  <c r="H57" i="1"/>
  <c r="P17" i="1"/>
  <c r="L17" i="1"/>
  <c r="H17" i="1"/>
  <c r="P60" i="1"/>
  <c r="L60" i="1"/>
  <c r="H60" i="1"/>
  <c r="P59" i="1"/>
  <c r="L59" i="1"/>
  <c r="H59" i="1"/>
  <c r="P38" i="1"/>
  <c r="L38" i="1"/>
  <c r="H38" i="1"/>
  <c r="P58" i="1"/>
  <c r="L58" i="1"/>
  <c r="H58" i="1"/>
  <c r="P10" i="1"/>
  <c r="L10" i="1"/>
  <c r="H10" i="1"/>
  <c r="P18" i="1"/>
  <c r="L18" i="1"/>
  <c r="H18" i="1"/>
  <c r="P37" i="1"/>
  <c r="L37" i="1"/>
  <c r="H37" i="1"/>
  <c r="P52" i="1"/>
  <c r="L52" i="1"/>
  <c r="H52" i="1"/>
  <c r="P44" i="1"/>
  <c r="L44" i="1"/>
  <c r="H44" i="1"/>
  <c r="P25" i="1"/>
  <c r="L25" i="1"/>
  <c r="H25" i="1"/>
  <c r="P19" i="1"/>
  <c r="L19" i="1"/>
  <c r="H19" i="1"/>
  <c r="P24" i="1"/>
  <c r="L24" i="1"/>
  <c r="H24" i="1"/>
  <c r="P28" i="1"/>
  <c r="L28" i="1"/>
  <c r="H28" i="1"/>
  <c r="P5" i="1"/>
  <c r="L5" i="1"/>
  <c r="H5" i="1"/>
  <c r="P56" i="1"/>
  <c r="L56" i="1"/>
  <c r="H56" i="1"/>
  <c r="P50" i="1"/>
  <c r="L50" i="1"/>
  <c r="H50" i="1"/>
  <c r="P40" i="1"/>
  <c r="L40" i="1"/>
  <c r="H40" i="1"/>
  <c r="P23" i="1"/>
  <c r="L23" i="1"/>
  <c r="H23" i="1"/>
  <c r="P36" i="1"/>
  <c r="L36" i="1"/>
  <c r="H36" i="1"/>
  <c r="H21" i="1"/>
  <c r="L21" i="1"/>
  <c r="P21" i="1"/>
  <c r="H22" i="1"/>
  <c r="L22" i="1"/>
  <c r="P22" i="1"/>
  <c r="H13" i="1"/>
  <c r="L13" i="1"/>
  <c r="P13" i="1"/>
  <c r="H26" i="1"/>
  <c r="L26" i="1"/>
  <c r="P26" i="1"/>
  <c r="H29" i="1"/>
  <c r="L29" i="1"/>
  <c r="P29" i="1"/>
  <c r="H33" i="1"/>
  <c r="L33" i="1"/>
  <c r="P33" i="1"/>
  <c r="H35" i="1"/>
  <c r="L35" i="1"/>
  <c r="P35" i="1"/>
  <c r="H46" i="1"/>
  <c r="L46" i="1"/>
  <c r="P46" i="1"/>
  <c r="H55" i="1"/>
  <c r="L55" i="1"/>
  <c r="P55" i="1"/>
  <c r="H6" i="1"/>
  <c r="L6" i="1"/>
  <c r="P6" i="1"/>
  <c r="H14" i="1"/>
  <c r="L14" i="1"/>
  <c r="P14" i="1"/>
  <c r="H39" i="1"/>
  <c r="L39" i="1"/>
  <c r="P39" i="1"/>
  <c r="H32" i="1"/>
  <c r="L32" i="1"/>
  <c r="P32" i="1"/>
  <c r="H43" i="1"/>
  <c r="L43" i="1"/>
  <c r="P43" i="1"/>
  <c r="H15" i="1"/>
  <c r="L15" i="1"/>
  <c r="P15" i="1"/>
  <c r="H27" i="1"/>
  <c r="L27" i="1"/>
  <c r="P27" i="1"/>
  <c r="H8" i="1"/>
  <c r="L8" i="1"/>
  <c r="P8" i="1"/>
  <c r="H30" i="1"/>
  <c r="L30" i="1"/>
  <c r="P30" i="1"/>
  <c r="H53" i="1"/>
  <c r="L53" i="1"/>
  <c r="P53" i="1"/>
  <c r="H49" i="1"/>
  <c r="L49" i="1"/>
  <c r="P49" i="1"/>
  <c r="H31" i="1"/>
  <c r="L31" i="1"/>
  <c r="P31" i="1"/>
  <c r="H34" i="1"/>
  <c r="L34" i="1"/>
  <c r="P34" i="1"/>
  <c r="H9" i="1"/>
  <c r="L9" i="1"/>
  <c r="P9" i="1"/>
  <c r="H42" i="1"/>
  <c r="L42" i="1"/>
  <c r="P42" i="1"/>
  <c r="H7" i="1"/>
  <c r="L7" i="1"/>
  <c r="P7" i="1"/>
  <c r="H41" i="1"/>
  <c r="L41" i="1"/>
  <c r="P41" i="1"/>
  <c r="H54" i="1"/>
  <c r="L54" i="1"/>
  <c r="P54" i="1"/>
  <c r="H11" i="1"/>
  <c r="L11" i="1"/>
  <c r="P11" i="1"/>
  <c r="H48" i="1"/>
  <c r="L48" i="1"/>
  <c r="P48" i="1"/>
  <c r="H83" i="1"/>
  <c r="H76" i="1"/>
  <c r="H105" i="1"/>
  <c r="H101" i="1"/>
  <c r="H69" i="1"/>
  <c r="H64" i="1"/>
  <c r="H74" i="1"/>
  <c r="H109" i="1"/>
  <c r="H110" i="1"/>
  <c r="H68" i="1"/>
  <c r="H103" i="1"/>
  <c r="H95" i="1"/>
  <c r="H94" i="1"/>
  <c r="H70" i="1"/>
  <c r="H90" i="1"/>
  <c r="H99" i="1"/>
  <c r="H81" i="1"/>
  <c r="H82" i="1"/>
  <c r="H72" i="1"/>
  <c r="H88" i="1"/>
  <c r="H66" i="1"/>
  <c r="H86" i="1"/>
  <c r="H98" i="1"/>
  <c r="Q57" i="1" l="1"/>
  <c r="Q59" i="1"/>
  <c r="Q60" i="1"/>
  <c r="Q45" i="1"/>
  <c r="Q47" i="1"/>
  <c r="Q17" i="1"/>
  <c r="Q48" i="1"/>
  <c r="Q7" i="1"/>
  <c r="Q31" i="1"/>
  <c r="Q30" i="1"/>
  <c r="Q43" i="1"/>
  <c r="Q14" i="1"/>
  <c r="Q35" i="1"/>
  <c r="Q50" i="1"/>
  <c r="Q28" i="1"/>
  <c r="Q44" i="1"/>
  <c r="Q58" i="1"/>
  <c r="Q11" i="1"/>
  <c r="Q42" i="1"/>
  <c r="Q9" i="1"/>
  <c r="Q6" i="1"/>
  <c r="Q13" i="1"/>
  <c r="Q36" i="1"/>
  <c r="Q38" i="1"/>
  <c r="Q54" i="1"/>
  <c r="Q41" i="1"/>
  <c r="Q34" i="1"/>
  <c r="Q53" i="1"/>
  <c r="Q15" i="1"/>
  <c r="Q39" i="1"/>
  <c r="Q46" i="1"/>
  <c r="Q26" i="1"/>
  <c r="Q21" i="1"/>
  <c r="Q40" i="1"/>
  <c r="Q25" i="1"/>
  <c r="Q18" i="1"/>
  <c r="Q10" i="1"/>
  <c r="Q8" i="1"/>
  <c r="Q33" i="1"/>
  <c r="Q56" i="1"/>
  <c r="Q24" i="1"/>
  <c r="Q52" i="1"/>
  <c r="Q49" i="1"/>
  <c r="Q27" i="1"/>
  <c r="Q32" i="1"/>
  <c r="Q55" i="1"/>
  <c r="Q29" i="1"/>
  <c r="Q22" i="1"/>
  <c r="Q23" i="1"/>
  <c r="Q5" i="1"/>
  <c r="Q19" i="1"/>
  <c r="Q37" i="1"/>
</calcChain>
</file>

<file path=xl/sharedStrings.xml><?xml version="1.0" encoding="utf-8"?>
<sst xmlns="http://schemas.openxmlformats.org/spreadsheetml/2006/main" count="1180" uniqueCount="137">
  <si>
    <t>ASD KINZIKA GINNASTICA</t>
  </si>
  <si>
    <t>MYTHOS ARTE E MOVIMENTO</t>
  </si>
  <si>
    <t>GALIBERTI SARA</t>
  </si>
  <si>
    <t>FERRARI ADELE</t>
  </si>
  <si>
    <t>ASD ASCIANO 2011</t>
  </si>
  <si>
    <t>SCARPELLINI VITTORIA</t>
  </si>
  <si>
    <t>VANNINI ASIA</t>
  </si>
  <si>
    <t>ASD SPORTING CLUB 2000</t>
  </si>
  <si>
    <t>VALLINI RAPPUOLI ALESSIA</t>
  </si>
  <si>
    <t>RIZZO MICHELA</t>
  </si>
  <si>
    <t>GUADAGNOLI SOFIA</t>
  </si>
  <si>
    <t>FILONI SOFIA</t>
  </si>
  <si>
    <t>BONSI ADELE</t>
  </si>
  <si>
    <t>ASD OASIS CLUB</t>
  </si>
  <si>
    <t>SAVATTERI BIANCA</t>
  </si>
  <si>
    <t>SANTUCCI LINDA</t>
  </si>
  <si>
    <t>MARIANI VIOLA</t>
  </si>
  <si>
    <t>FANTOZZI SOPHIA</t>
  </si>
  <si>
    <t>ESPOSITO MARTA</t>
  </si>
  <si>
    <t>DEL SETTE VIOLA</t>
  </si>
  <si>
    <t>CASCINELLI ROSITA</t>
  </si>
  <si>
    <t>ASD WHITE GYM AMIATA</t>
  </si>
  <si>
    <t>BRAMBILLA GIULIA</t>
  </si>
  <si>
    <t>LUPINO LUNA</t>
  </si>
  <si>
    <t>CATTANEO GAIA</t>
  </si>
  <si>
    <t>TATTARINI MIA</t>
  </si>
  <si>
    <t>BERTOLDI ALLEGRA</t>
  </si>
  <si>
    <t>BATTISTI ALICE</t>
  </si>
  <si>
    <t>ASD DON BASTIANINI</t>
  </si>
  <si>
    <t>TERRAMOCCIA GIOIA</t>
  </si>
  <si>
    <t>Tot.  MT</t>
  </si>
  <si>
    <t>Pen.agg.</t>
  </si>
  <si>
    <t xml:space="preserve">Pen. E </t>
  </si>
  <si>
    <t>Nota D</t>
  </si>
  <si>
    <t>D. Nasc.</t>
  </si>
  <si>
    <t>Società</t>
  </si>
  <si>
    <t>Ginnasta</t>
  </si>
  <si>
    <t>MINITRAMPOLINO</t>
  </si>
  <si>
    <t>Tot. VO</t>
  </si>
  <si>
    <t>VOLTEGGIO</t>
  </si>
  <si>
    <t>Tot. TR</t>
  </si>
  <si>
    <t xml:space="preserve">Pen. E   </t>
  </si>
  <si>
    <t>TRAVE</t>
  </si>
  <si>
    <t>Tot. CL</t>
  </si>
  <si>
    <t>CORPO LIBERO</t>
  </si>
  <si>
    <t>ASD FERRUCCI LIBERTAS</t>
  </si>
  <si>
    <t>STEFAN MINA ELENA</t>
  </si>
  <si>
    <t>SOLDANI ASIA</t>
  </si>
  <si>
    <t>RENAI GINEVRA</t>
  </si>
  <si>
    <t>NEROZZI CLOE</t>
  </si>
  <si>
    <t>MICHELOZZI ELENA</t>
  </si>
  <si>
    <t>MANIGRASSO CHIARA</t>
  </si>
  <si>
    <t>GIACOMETTI LEDA</t>
  </si>
  <si>
    <t>D'AGOSTINI MIA</t>
  </si>
  <si>
    <t>CHITI ADELE</t>
  </si>
  <si>
    <t>BRUNI GRACE</t>
  </si>
  <si>
    <t>BILLI AURORA</t>
  </si>
  <si>
    <t>BERTINI VIOLA</t>
  </si>
  <si>
    <t>BADINI BIANCA</t>
  </si>
  <si>
    <t>BACCI AMATA</t>
  </si>
  <si>
    <t>ANTOLINI FRANCESCA</t>
  </si>
  <si>
    <t>ACCALAI ADELE</t>
  </si>
  <si>
    <t>VIRTUS ULIVETO ASD</t>
  </si>
  <si>
    <t>INNOCENTI ALESSIA</t>
  </si>
  <si>
    <t>BODY&amp;MIND</t>
  </si>
  <si>
    <t>TALBOURDET OLIVIA</t>
  </si>
  <si>
    <t>STILO ISABELLA</t>
  </si>
  <si>
    <t>POL. BARBANELLA UNO</t>
  </si>
  <si>
    <t>BONUCCI SOFIA</t>
  </si>
  <si>
    <t>SIRONI ADELE</t>
  </si>
  <si>
    <t>LORENTI CAMILLA</t>
  </si>
  <si>
    <t>FROSI MELISSA</t>
  </si>
  <si>
    <t>TOTALE</t>
  </si>
  <si>
    <t>ASSOLUTO</t>
  </si>
  <si>
    <t>PER I PROGRAMMI MEDIUM E LARGE (TOTALE DATO DALLA SOMMA DEI 3 ATTREZZI)</t>
  </si>
  <si>
    <t>CATEGORIA ALLIEVE - PROGRAMMA MEDIUM</t>
  </si>
  <si>
    <t>MEJDANI EMILY</t>
  </si>
  <si>
    <t>AMADORI CATERINA</t>
  </si>
  <si>
    <t>SPORTING CLUB ALBINIA</t>
  </si>
  <si>
    <t>FORLI' CAMILLA</t>
  </si>
  <si>
    <t>FRANCI RACHELE</t>
  </si>
  <si>
    <t>MURZI EMMA</t>
  </si>
  <si>
    <t>TRILLOCCO GIULIA</t>
  </si>
  <si>
    <t>MARIOTTI GINEVRA</t>
  </si>
  <si>
    <t>BIAGINI MARTA</t>
  </si>
  <si>
    <t>PALAJ ANITA</t>
  </si>
  <si>
    <t>CILA NOEMI</t>
  </si>
  <si>
    <t>ZINI MARIELE ROSARIA</t>
  </si>
  <si>
    <t>ZAMPINI IRIS</t>
  </si>
  <si>
    <t>TALBI WJDEN</t>
  </si>
  <si>
    <t>TAFANI ELAISA</t>
  </si>
  <si>
    <t>SHTEPANI GAIA</t>
  </si>
  <si>
    <t>SCHICCHI SERENA</t>
  </si>
  <si>
    <t>SARTI CAROLINA MAY</t>
  </si>
  <si>
    <t>RICCI GIORGIA</t>
  </si>
  <si>
    <t>PONZUOLI CHIARA</t>
  </si>
  <si>
    <t>PAGGIOLU LARISA</t>
  </si>
  <si>
    <t>PACINI LUDOVICA</t>
  </si>
  <si>
    <t>MECORIO CLOE</t>
  </si>
  <si>
    <t>LAZOREC BEATRICE NICOLE</t>
  </si>
  <si>
    <t>HABIBI AISHA</t>
  </si>
  <si>
    <t>GUIDOTTI IRENE</t>
  </si>
  <si>
    <t>GORI SOFIA</t>
  </si>
  <si>
    <t>GINANNESCHI VIOLA</t>
  </si>
  <si>
    <t>GIACHETTI VIOLA</t>
  </si>
  <si>
    <t>FABBRICATORE SOFIA ANIA</t>
  </si>
  <si>
    <t>CORTOPASSI SARAH</t>
  </si>
  <si>
    <t>CORCIOLANI CAROLINA</t>
  </si>
  <si>
    <t>CINQUE LISA</t>
  </si>
  <si>
    <t>BERLINO ADELE</t>
  </si>
  <si>
    <t>ALTERINI ARIANNA</t>
  </si>
  <si>
    <t>SAVONAROLA LUNA</t>
  </si>
  <si>
    <t>ROSSI AURORA</t>
  </si>
  <si>
    <t>ROMBOLI MARTINA</t>
  </si>
  <si>
    <t>OLTEANU SOPHY MARIA</t>
  </si>
  <si>
    <t>MAINARDI CARLOTTA</t>
  </si>
  <si>
    <t>LUCCHETTI CRISTAL</t>
  </si>
  <si>
    <t>HOXHA CLARISA</t>
  </si>
  <si>
    <t>FRANCALACCI NOEMI</t>
  </si>
  <si>
    <t>ARRONENZI NORA</t>
  </si>
  <si>
    <t>ANGELI SOFIA</t>
  </si>
  <si>
    <t>CATEGORIA RAGAZZE - PROGRAMMA MEDIUM</t>
  </si>
  <si>
    <t>ZAIMI NICOLE</t>
  </si>
  <si>
    <t>SCATENA SOFIA</t>
  </si>
  <si>
    <t>PLAIA GIULIA</t>
  </si>
  <si>
    <t>HARTWIG LISA</t>
  </si>
  <si>
    <t>GHEZZANI MELISSA</t>
  </si>
  <si>
    <t>DE LORENZI ERICA</t>
  </si>
  <si>
    <t>BERTOLINI LINDA</t>
  </si>
  <si>
    <t>VANNUCCI GIULIA</t>
  </si>
  <si>
    <t>SARTONI AURORA</t>
  </si>
  <si>
    <t>MAIOLINO SOFIA</t>
  </si>
  <si>
    <t>DIACONU PETRA CATERINA</t>
  </si>
  <si>
    <t>CATEGORIA JUNIOR - PROGRAMMA MEDIUM</t>
  </si>
  <si>
    <t>VANGELISTI MARTINA</t>
  </si>
  <si>
    <t>CATEGORIA SENIOR - PROGRAMMA MEDIUM</t>
  </si>
  <si>
    <t>VAIANI AURORA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</si>
</sst>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00;[Red]0.000"/>
    <numFmt numFmtId="165" formatCode="0.00;[Red]0.00"/>
    <numFmt numFmtId="166" formatCode="0.000"/>
  </numFmts>
  <fonts count="2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indexed="12"/>
      <name val="Calibri"/>
      <family val="2"/>
    </font>
    <font>
      <sz val="11"/>
      <name val="Calibri"/>
      <family val="2"/>
    </font>
    <font>
      <b/>
      <sz val="11"/>
      <name val="Calibri"/>
      <family val="2"/>
    </font>
    <font>
      <b/>
      <sz val="11"/>
      <color indexed="8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indexed="8"/>
      <name val="Calibri"/>
      <family val="2"/>
      <scheme val="minor"/>
    </font>
    <font>
      <sz val="11"/>
      <color indexed="8"/>
      <name val="Calibri"/>
      <family val="2"/>
    </font>
    <font>
      <sz val="11"/>
      <color rgb="FFFF0000"/>
      <name val="Calibri"/>
      <family val="2"/>
    </font>
    <font>
      <b/>
      <sz val="11"/>
      <color rgb="FF0000FF"/>
      <name val="Calibri"/>
      <family val="2"/>
    </font>
    <font>
      <strike/>
      <sz val="11"/>
      <color theme="1"/>
      <name val="Calibri"/>
      <family val="2"/>
      <scheme val="minor"/>
    </font>
    <font>
      <strike/>
      <sz val="11"/>
      <color theme="1"/>
      <name val="Calibri"/>
      <family val="2"/>
    </font>
    <font>
      <b/>
      <strike/>
      <sz val="11"/>
      <color rgb="FF0000FF"/>
      <name val="Calibri"/>
      <family val="2"/>
    </font>
    <font>
      <b/>
      <strike/>
      <sz val="11"/>
      <color theme="1"/>
      <name val="Calibri"/>
      <family val="2"/>
    </font>
    <font>
      <strike/>
      <sz val="11"/>
      <name val="Calibri"/>
      <family val="2"/>
    </font>
    <font>
      <b/>
      <strike/>
      <sz val="11"/>
      <color indexed="12"/>
      <name val="Calibri"/>
      <family val="2"/>
    </font>
    <font>
      <sz val="11"/>
      <name val="Calibri"/>
      <family val="2"/>
      <scheme val="minor"/>
    </font>
    <font>
      <strike/>
      <sz val="11"/>
      <color rgb="FFFF0000"/>
      <name val="Calibri"/>
      <family val="2"/>
    </font>
    <font>
      <strike/>
      <sz val="11"/>
      <name val="Calibri"/>
      <family val="2"/>
      <scheme val="minor"/>
    </font>
    <font>
      <b/>
      <strike/>
      <sz val="11"/>
      <name val="Calibri"/>
      <family val="2"/>
    </font>
  </fonts>
  <fills count="11">
    <fill>
      <patternFill patternType="none"/>
    </fill>
    <fill>
      <patternFill patternType="gray125"/>
    </fill>
    <fill>
      <patternFill patternType="solid">
        <fgColor theme="6" tint="0.3999755851924192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7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4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0" fontId="0" fillId="0" borderId="1" xfId="0" applyBorder="1"/>
    <xf numFmtId="0" fontId="0" fillId="0" borderId="0" xfId="0" applyAlignment="1">
      <alignment horizontal="center"/>
    </xf>
    <xf numFmtId="0" fontId="4" fillId="2" borderId="2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/>
    </xf>
    <xf numFmtId="0" fontId="5" fillId="0" borderId="3" xfId="0" applyFont="1" applyBorder="1" applyAlignment="1" applyProtection="1">
      <alignment horizontal="left"/>
      <protection locked="0"/>
    </xf>
    <xf numFmtId="0" fontId="4" fillId="4" borderId="2" xfId="0" applyFont="1" applyFill="1" applyBorder="1" applyAlignment="1">
      <alignment horizontal="center" vertical="center"/>
    </xf>
    <xf numFmtId="0" fontId="4" fillId="5" borderId="2" xfId="0" applyFont="1" applyFill="1" applyBorder="1" applyAlignment="1">
      <alignment horizontal="center" vertical="center" wrapText="1"/>
    </xf>
    <xf numFmtId="0" fontId="4" fillId="6" borderId="2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/>
    </xf>
    <xf numFmtId="166" fontId="4" fillId="0" borderId="1" xfId="0" applyNumberFormat="1" applyFont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 wrapText="1"/>
    </xf>
    <xf numFmtId="0" fontId="4" fillId="7" borderId="2" xfId="0" applyFont="1" applyFill="1" applyBorder="1" applyAlignment="1">
      <alignment horizontal="center" vertical="center" wrapText="1"/>
    </xf>
    <xf numFmtId="0" fontId="1" fillId="0" borderId="0" xfId="0" applyFont="1"/>
    <xf numFmtId="0" fontId="7" fillId="0" borderId="0" xfId="0" applyFont="1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left" vertical="top"/>
    </xf>
    <xf numFmtId="14" fontId="0" fillId="0" borderId="1" xfId="0" applyNumberFormat="1" applyBorder="1" applyAlignment="1">
      <alignment horizontal="center" vertical="top"/>
    </xf>
    <xf numFmtId="14" fontId="0" fillId="0" borderId="1" xfId="0" applyNumberFormat="1" applyBorder="1" applyAlignment="1">
      <alignment horizontal="center"/>
    </xf>
    <xf numFmtId="14" fontId="0" fillId="0" borderId="1" xfId="0" applyNumberFormat="1" applyBorder="1"/>
    <xf numFmtId="0" fontId="0" fillId="0" borderId="1" xfId="0" applyBorder="1" applyAlignment="1">
      <alignment vertical="top" wrapText="1"/>
    </xf>
    <xf numFmtId="14" fontId="0" fillId="0" borderId="1" xfId="0" applyNumberFormat="1" applyBorder="1" applyAlignment="1">
      <alignment horizontal="center" vertical="top" wrapText="1"/>
    </xf>
    <xf numFmtId="0" fontId="0" fillId="0" borderId="2" xfId="0" applyBorder="1"/>
    <xf numFmtId="0" fontId="0" fillId="0" borderId="2" xfId="0" applyBorder="1" applyAlignment="1">
      <alignment horizontal="center"/>
    </xf>
    <xf numFmtId="14" fontId="0" fillId="0" borderId="2" xfId="0" applyNumberFormat="1" applyBorder="1"/>
    <xf numFmtId="0" fontId="8" fillId="0" borderId="1" xfId="0" applyFont="1" applyBorder="1" applyAlignment="1">
      <alignment horizontal="left" vertical="top"/>
    </xf>
    <xf numFmtId="0" fontId="6" fillId="0" borderId="0" xfId="0" applyFont="1" applyAlignment="1">
      <alignment horizontal="center"/>
    </xf>
    <xf numFmtId="14" fontId="8" fillId="0" borderId="1" xfId="0" applyNumberFormat="1" applyFont="1" applyBorder="1" applyAlignment="1">
      <alignment horizontal="center" vertical="top" wrapText="1"/>
    </xf>
    <xf numFmtId="164" fontId="2" fillId="0" borderId="0" xfId="0" applyNumberFormat="1" applyFont="1" applyAlignment="1">
      <alignment horizontal="center" vertical="center"/>
    </xf>
    <xf numFmtId="164" fontId="3" fillId="0" borderId="0" xfId="0" applyNumberFormat="1" applyFont="1" applyAlignment="1">
      <alignment horizontal="center" vertical="center"/>
    </xf>
    <xf numFmtId="165" fontId="10" fillId="0" borderId="0" xfId="0" applyNumberFormat="1" applyFont="1" applyAlignment="1">
      <alignment horizontal="center" vertical="center"/>
    </xf>
    <xf numFmtId="14" fontId="0" fillId="0" borderId="0" xfId="0" applyNumberFormat="1"/>
    <xf numFmtId="0" fontId="9" fillId="0" borderId="0" xfId="0" applyFont="1" applyProtection="1">
      <protection locked="0"/>
    </xf>
    <xf numFmtId="165" fontId="3" fillId="0" borderId="0" xfId="0" applyNumberFormat="1" applyFont="1" applyAlignment="1">
      <alignment horizontal="center" vertical="center"/>
    </xf>
    <xf numFmtId="166" fontId="4" fillId="0" borderId="0" xfId="0" applyNumberFormat="1" applyFont="1" applyAlignment="1">
      <alignment horizontal="center" vertical="center"/>
    </xf>
    <xf numFmtId="0" fontId="0" fillId="8" borderId="1" xfId="0" applyFill="1" applyBorder="1"/>
    <xf numFmtId="0" fontId="0" fillId="8" borderId="1" xfId="0" applyFill="1" applyBorder="1" applyAlignment="1">
      <alignment horizontal="center"/>
    </xf>
    <xf numFmtId="14" fontId="0" fillId="8" borderId="1" xfId="0" applyNumberFormat="1" applyFill="1" applyBorder="1" applyAlignment="1">
      <alignment horizontal="center"/>
    </xf>
    <xf numFmtId="165" fontId="3" fillId="8" borderId="1" xfId="0" applyNumberFormat="1" applyFont="1" applyFill="1" applyBorder="1" applyAlignment="1">
      <alignment horizontal="center" vertical="center"/>
    </xf>
    <xf numFmtId="164" fontId="3" fillId="8" borderId="1" xfId="0" applyNumberFormat="1" applyFont="1" applyFill="1" applyBorder="1" applyAlignment="1">
      <alignment horizontal="center" vertical="center"/>
    </xf>
    <xf numFmtId="164" fontId="2" fillId="8" borderId="1" xfId="0" applyNumberFormat="1" applyFont="1" applyFill="1" applyBorder="1" applyAlignment="1">
      <alignment horizontal="center" vertical="center"/>
    </xf>
    <xf numFmtId="14" fontId="0" fillId="8" borderId="1" xfId="0" applyNumberFormat="1" applyFill="1" applyBorder="1"/>
    <xf numFmtId="14" fontId="0" fillId="0" borderId="2" xfId="0" applyNumberFormat="1" applyBorder="1" applyAlignment="1">
      <alignment horizontal="center"/>
    </xf>
    <xf numFmtId="0" fontId="0" fillId="8" borderId="1" xfId="0" applyFill="1" applyBorder="1" applyAlignment="1">
      <alignment horizontal="left" vertical="top"/>
    </xf>
    <xf numFmtId="14" fontId="0" fillId="8" borderId="1" xfId="0" applyNumberFormat="1" applyFill="1" applyBorder="1" applyAlignment="1">
      <alignment horizontal="center" vertical="top"/>
    </xf>
    <xf numFmtId="166" fontId="4" fillId="8" borderId="1" xfId="0" applyNumberFormat="1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0" fontId="13" fillId="0" borderId="1" xfId="0" applyFont="1" applyBorder="1"/>
    <xf numFmtId="0" fontId="13" fillId="0" borderId="1" xfId="0" applyFont="1" applyBorder="1" applyAlignment="1">
      <alignment horizontal="left" vertical="top"/>
    </xf>
    <xf numFmtId="0" fontId="13" fillId="0" borderId="1" xfId="0" applyFont="1" applyBorder="1" applyAlignment="1">
      <alignment horizontal="center"/>
    </xf>
    <xf numFmtId="14" fontId="13" fillId="0" borderId="1" xfId="0" applyNumberFormat="1" applyFont="1" applyBorder="1" applyAlignment="1">
      <alignment horizontal="center" vertical="top"/>
    </xf>
    <xf numFmtId="165" fontId="14" fillId="0" borderId="1" xfId="0" applyNumberFormat="1" applyFont="1" applyBorder="1" applyAlignment="1">
      <alignment horizontal="center" vertical="center"/>
    </xf>
    <xf numFmtId="164" fontId="14" fillId="0" borderId="1" xfId="0" applyNumberFormat="1" applyFont="1" applyBorder="1" applyAlignment="1">
      <alignment horizontal="center" vertical="center"/>
    </xf>
    <xf numFmtId="164" fontId="15" fillId="0" borderId="1" xfId="0" applyNumberFormat="1" applyFont="1" applyBorder="1" applyAlignment="1">
      <alignment horizontal="center" vertical="center"/>
    </xf>
    <xf numFmtId="166" fontId="16" fillId="0" borderId="1" xfId="0" applyNumberFormat="1" applyFont="1" applyBorder="1" applyAlignment="1">
      <alignment horizontal="center" vertical="center"/>
    </xf>
    <xf numFmtId="0" fontId="0" fillId="9" borderId="1" xfId="0" applyFill="1" applyBorder="1"/>
    <xf numFmtId="0" fontId="0" fillId="9" borderId="1" xfId="0" applyFill="1" applyBorder="1" applyAlignment="1">
      <alignment horizontal="center"/>
    </xf>
    <xf numFmtId="14" fontId="0" fillId="9" borderId="1" xfId="0" applyNumberFormat="1" applyFill="1" applyBorder="1" applyAlignment="1">
      <alignment horizontal="center"/>
    </xf>
    <xf numFmtId="165" fontId="3" fillId="9" borderId="1" xfId="0" applyNumberFormat="1" applyFont="1" applyFill="1" applyBorder="1" applyAlignment="1">
      <alignment horizontal="center" vertical="center"/>
    </xf>
    <xf numFmtId="164" fontId="3" fillId="9" borderId="1" xfId="0" applyNumberFormat="1" applyFont="1" applyFill="1" applyBorder="1" applyAlignment="1">
      <alignment horizontal="center" vertical="center"/>
    </xf>
    <xf numFmtId="164" fontId="2" fillId="9" borderId="1" xfId="0" applyNumberFormat="1" applyFont="1" applyFill="1" applyBorder="1" applyAlignment="1">
      <alignment horizontal="center" vertical="center"/>
    </xf>
    <xf numFmtId="0" fontId="0" fillId="9" borderId="1" xfId="0" applyFill="1" applyBorder="1" applyAlignment="1">
      <alignment horizontal="left" vertical="top"/>
    </xf>
    <xf numFmtId="14" fontId="0" fillId="9" borderId="1" xfId="0" applyNumberFormat="1" applyFill="1" applyBorder="1" applyAlignment="1">
      <alignment horizontal="center" vertical="top"/>
    </xf>
    <xf numFmtId="14" fontId="0" fillId="9" borderId="1" xfId="0" applyNumberFormat="1" applyFill="1" applyBorder="1"/>
    <xf numFmtId="0" fontId="0" fillId="10" borderId="1" xfId="0" applyFill="1" applyBorder="1"/>
    <xf numFmtId="0" fontId="0" fillId="10" borderId="1" xfId="0" applyFill="1" applyBorder="1" applyAlignment="1">
      <alignment horizontal="center"/>
    </xf>
    <xf numFmtId="14" fontId="0" fillId="10" borderId="1" xfId="0" applyNumberFormat="1" applyFill="1" applyBorder="1" applyAlignment="1">
      <alignment horizontal="center"/>
    </xf>
    <xf numFmtId="165" fontId="3" fillId="10" borderId="1" xfId="0" applyNumberFormat="1" applyFont="1" applyFill="1" applyBorder="1" applyAlignment="1">
      <alignment horizontal="center" vertical="center"/>
    </xf>
    <xf numFmtId="164" fontId="3" fillId="10" borderId="1" xfId="0" applyNumberFormat="1" applyFont="1" applyFill="1" applyBorder="1" applyAlignment="1">
      <alignment horizontal="center" vertical="center"/>
    </xf>
    <xf numFmtId="164" fontId="2" fillId="10" borderId="1" xfId="0" applyNumberFormat="1" applyFont="1" applyFill="1" applyBorder="1" applyAlignment="1">
      <alignment horizontal="center" vertical="center"/>
    </xf>
    <xf numFmtId="0" fontId="0" fillId="10" borderId="1" xfId="0" applyFill="1" applyBorder="1" applyAlignment="1">
      <alignment horizontal="left" vertical="top"/>
    </xf>
    <xf numFmtId="14" fontId="0" fillId="10" borderId="1" xfId="0" applyNumberFormat="1" applyFill="1" applyBorder="1" applyAlignment="1">
      <alignment horizontal="center" vertical="top"/>
    </xf>
    <xf numFmtId="14" fontId="0" fillId="10" borderId="1" xfId="0" applyNumberFormat="1" applyFill="1" applyBorder="1"/>
    <xf numFmtId="165" fontId="17" fillId="0" borderId="1" xfId="0" applyNumberFormat="1" applyFont="1" applyBorder="1" applyAlignment="1">
      <alignment horizontal="center" vertical="center"/>
    </xf>
    <xf numFmtId="164" fontId="17" fillId="0" borderId="1" xfId="0" applyNumberFormat="1" applyFont="1" applyBorder="1" applyAlignment="1">
      <alignment horizontal="center" vertical="center"/>
    </xf>
    <xf numFmtId="164" fontId="18" fillId="0" borderId="1" xfId="0" applyNumberFormat="1" applyFont="1" applyBorder="1" applyAlignment="1">
      <alignment horizontal="center" vertical="center"/>
    </xf>
    <xf numFmtId="0" fontId="19" fillId="0" borderId="1" xfId="0" applyFont="1" applyBorder="1"/>
    <xf numFmtId="0" fontId="19" fillId="0" borderId="1" xfId="0" applyFont="1" applyBorder="1" applyAlignment="1">
      <alignment horizontal="center"/>
    </xf>
    <xf numFmtId="0" fontId="19" fillId="8" borderId="1" xfId="0" applyFont="1" applyFill="1" applyBorder="1"/>
    <xf numFmtId="0" fontId="19" fillId="8" borderId="1" xfId="0" applyFont="1" applyFill="1" applyBorder="1" applyAlignment="1">
      <alignment horizontal="center"/>
    </xf>
    <xf numFmtId="14" fontId="19" fillId="8" borderId="1" xfId="0" applyNumberFormat="1" applyFont="1" applyFill="1" applyBorder="1" applyAlignment="1">
      <alignment horizontal="center"/>
    </xf>
    <xf numFmtId="164" fontId="11" fillId="8" borderId="1" xfId="0" applyNumberFormat="1" applyFont="1" applyFill="1" applyBorder="1" applyAlignment="1">
      <alignment horizontal="center" vertical="center"/>
    </xf>
    <xf numFmtId="164" fontId="12" fillId="8" borderId="1" xfId="0" applyNumberFormat="1" applyFont="1" applyFill="1" applyBorder="1" applyAlignment="1">
      <alignment horizontal="center" vertical="center"/>
    </xf>
    <xf numFmtId="0" fontId="19" fillId="8" borderId="1" xfId="0" applyFont="1" applyFill="1" applyBorder="1" applyAlignment="1">
      <alignment horizontal="left" vertical="top"/>
    </xf>
    <xf numFmtId="14" fontId="19" fillId="8" borderId="1" xfId="0" applyNumberFormat="1" applyFont="1" applyFill="1" applyBorder="1" applyAlignment="1">
      <alignment horizontal="center" vertical="top"/>
    </xf>
    <xf numFmtId="164" fontId="20" fillId="0" borderId="1" xfId="0" applyNumberFormat="1" applyFont="1" applyBorder="1" applyAlignment="1">
      <alignment horizontal="center" vertical="center"/>
    </xf>
    <xf numFmtId="165" fontId="20" fillId="0" borderId="1" xfId="0" applyNumberFormat="1" applyFont="1" applyBorder="1" applyAlignment="1">
      <alignment horizontal="center" vertical="center"/>
    </xf>
    <xf numFmtId="0" fontId="0" fillId="9" borderId="1" xfId="0" applyFill="1" applyBorder="1" applyAlignment="1">
      <alignment vertical="top" wrapText="1"/>
    </xf>
    <xf numFmtId="14" fontId="0" fillId="9" borderId="1" xfId="0" applyNumberFormat="1" applyFill="1" applyBorder="1" applyAlignment="1">
      <alignment horizontal="center" vertical="top" wrapText="1"/>
    </xf>
    <xf numFmtId="0" fontId="21" fillId="0" borderId="1" xfId="0" applyFont="1" applyBorder="1"/>
    <xf numFmtId="0" fontId="21" fillId="0" borderId="1" xfId="0" applyFont="1" applyBorder="1" applyAlignment="1">
      <alignment horizontal="center"/>
    </xf>
    <xf numFmtId="14" fontId="21" fillId="0" borderId="1" xfId="0" applyNumberFormat="1" applyFont="1" applyBorder="1" applyAlignment="1">
      <alignment horizontal="center"/>
    </xf>
    <xf numFmtId="166" fontId="22" fillId="0" borderId="1" xfId="0" applyNumberFormat="1" applyFont="1" applyBorder="1" applyAlignment="1">
      <alignment horizontal="center" vertical="center"/>
    </xf>
    <xf numFmtId="14" fontId="13" fillId="0" borderId="1" xfId="0" applyNumberFormat="1" applyFont="1" applyBorder="1" applyAlignment="1">
      <alignment horizontal="center"/>
    </xf>
    <xf numFmtId="14" fontId="0" fillId="10" borderId="1" xfId="0" applyNumberFormat="1" applyFill="1" applyBorder="1" applyAlignment="1">
      <alignment horizontal="center" vertical="top" wrapText="1"/>
    </xf>
    <xf numFmtId="0" fontId="8" fillId="9" borderId="1" xfId="0" applyFont="1" applyFill="1" applyBorder="1" applyAlignment="1">
      <alignment horizontal="left" vertical="top"/>
    </xf>
    <xf numFmtId="14" fontId="8" fillId="9" borderId="1" xfId="0" applyNumberFormat="1" applyFont="1" applyFill="1" applyBorder="1" applyAlignment="1">
      <alignment horizontal="center" vertical="top" wrapText="1"/>
    </xf>
    <xf numFmtId="14" fontId="19" fillId="0" borderId="1" xfId="0" applyNumberFormat="1" applyFont="1" applyBorder="1"/>
    <xf numFmtId="14" fontId="21" fillId="0" borderId="1" xfId="0" applyNumberFormat="1" applyFont="1" applyBorder="1"/>
    <xf numFmtId="14" fontId="19" fillId="8" borderId="1" xfId="0" applyNumberFormat="1" applyFont="1" applyFill="1" applyBorder="1"/>
    <xf numFmtId="0" fontId="19" fillId="9" borderId="1" xfId="0" applyFont="1" applyFill="1" applyBorder="1"/>
    <xf numFmtId="0" fontId="19" fillId="9" borderId="1" xfId="0" applyFont="1" applyFill="1" applyBorder="1" applyAlignment="1">
      <alignment horizontal="center"/>
    </xf>
    <xf numFmtId="14" fontId="19" fillId="9" borderId="1" xfId="0" applyNumberFormat="1" applyFont="1" applyFill="1" applyBorder="1"/>
    <xf numFmtId="14" fontId="19" fillId="9" borderId="1" xfId="0" applyNumberFormat="1" applyFont="1" applyFill="1" applyBorder="1" applyAlignment="1">
      <alignment horizontal="center"/>
    </xf>
    <xf numFmtId="14" fontId="13" fillId="0" borderId="1" xfId="0" applyNumberFormat="1" applyFont="1" applyBorder="1"/>
    <xf numFmtId="0" fontId="6" fillId="0" borderId="0" xfId="0" applyFont="1" applyAlignment="1">
      <alignment horizontal="center"/>
    </xf>
    <xf numFmtId="0" fontId="5" fillId="0" borderId="1" xfId="0" applyFont="1" applyBorder="1" applyAlignment="1" applyProtection="1">
      <alignment horizontal="center"/>
      <protection locked="0"/>
    </xf>
    <xf numFmtId="0" fontId="4" fillId="6" borderId="1" xfId="0" applyFont="1" applyFill="1" applyBorder="1" applyAlignment="1">
      <alignment horizontal="center"/>
    </xf>
    <xf numFmtId="0" fontId="4" fillId="5" borderId="1" xfId="0" applyFont="1" applyFill="1" applyBorder="1" applyAlignment="1">
      <alignment horizontal="center"/>
    </xf>
    <xf numFmtId="0" fontId="4" fillId="7" borderId="1" xfId="0" applyFont="1" applyFill="1" applyBorder="1" applyAlignment="1">
      <alignment horizontal="center"/>
    </xf>
    <xf numFmtId="0" fontId="4" fillId="6" borderId="5" xfId="0" applyFont="1" applyFill="1" applyBorder="1" applyAlignment="1">
      <alignment horizontal="center"/>
    </xf>
    <xf numFmtId="0" fontId="4" fillId="6" borderId="4" xfId="0" applyFont="1" applyFill="1" applyBorder="1" applyAlignment="1">
      <alignment horizontal="center"/>
    </xf>
    <xf numFmtId="0" fontId="4" fillId="5" borderId="5" xfId="0" applyFont="1" applyFill="1" applyBorder="1" applyAlignment="1">
      <alignment horizontal="center"/>
    </xf>
    <xf numFmtId="0" fontId="4" fillId="5" borderId="4" xfId="0" applyFont="1" applyFill="1" applyBorder="1" applyAlignment="1">
      <alignment horizontal="center"/>
    </xf>
  </cellXfs>
  <cellStyles count="1">
    <cellStyle name="Normale" xfId="0" builtinId="0"/>
  </cellStyles>
  <dxfs count="0"/>
  <tableStyles count="0" defaultTableStyle="TableStyleMedium9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111"/>
  <sheetViews>
    <sheetView tabSelected="1" topLeftCell="A3" workbookViewId="0">
      <pane ySplit="1" topLeftCell="A4" activePane="bottomLeft" state="frozen"/>
      <selection activeCell="A3" sqref="A3"/>
      <selection pane="bottomLeft" activeCell="T9" sqref="T9"/>
    </sheetView>
  </sheetViews>
  <sheetFormatPr defaultRowHeight="15" x14ac:dyDescent="0.25"/>
  <cols>
    <col min="1" max="1" width="3" bestFit="1" customWidth="1"/>
    <col min="2" max="2" width="25.85546875" bestFit="1" customWidth="1"/>
    <col min="3" max="3" width="31.42578125" bestFit="1" customWidth="1"/>
    <col min="4" max="4" width="10.7109375" bestFit="1" customWidth="1"/>
    <col min="5" max="6" width="6.5703125" bestFit="1" customWidth="1"/>
    <col min="7" max="7" width="6" bestFit="1" customWidth="1"/>
    <col min="8" max="8" width="6.5703125" bestFit="1" customWidth="1"/>
    <col min="9" max="10" width="5.5703125" bestFit="1" customWidth="1"/>
    <col min="11" max="11" width="6" bestFit="1" customWidth="1"/>
    <col min="12" max="13" width="5.5703125" bestFit="1" customWidth="1"/>
    <col min="14" max="14" width="6.5703125" bestFit="1" customWidth="1"/>
    <col min="15" max="15" width="6" bestFit="1" customWidth="1"/>
    <col min="16" max="16" width="5.5703125" bestFit="1" customWidth="1"/>
    <col min="17" max="17" width="7.7109375" customWidth="1"/>
  </cols>
  <sheetData>
    <row r="1" spans="1:18" ht="18.75" hidden="1" x14ac:dyDescent="0.3">
      <c r="A1" s="108" t="s">
        <v>75</v>
      </c>
      <c r="B1" s="108"/>
      <c r="C1" s="108"/>
      <c r="D1" s="108"/>
      <c r="E1" s="108"/>
      <c r="F1" s="108"/>
      <c r="G1" s="108"/>
      <c r="H1" s="108"/>
      <c r="I1" s="108"/>
      <c r="J1" s="108"/>
      <c r="K1" s="108"/>
      <c r="L1" s="108"/>
      <c r="M1" s="108"/>
      <c r="N1" s="108"/>
      <c r="O1" s="108"/>
      <c r="P1" s="108"/>
      <c r="Q1" s="108"/>
    </row>
    <row r="2" spans="1:18" ht="18.75" hidden="1" x14ac:dyDescent="0.3">
      <c r="A2" s="17"/>
      <c r="B2" s="108" t="s">
        <v>74</v>
      </c>
      <c r="C2" s="108"/>
      <c r="D2" s="108"/>
      <c r="E2" s="108"/>
      <c r="F2" s="108"/>
      <c r="G2" s="108"/>
      <c r="H2" s="108"/>
      <c r="I2" s="108"/>
      <c r="J2" s="108"/>
      <c r="K2" s="108"/>
      <c r="L2" s="108"/>
      <c r="M2" s="108"/>
      <c r="N2" s="108"/>
      <c r="O2" s="108"/>
      <c r="P2" s="108"/>
      <c r="Q2" s="108"/>
    </row>
    <row r="3" spans="1:18" x14ac:dyDescent="0.25">
      <c r="B3" s="16" t="s">
        <v>73</v>
      </c>
      <c r="D3" s="5"/>
      <c r="E3" s="110" t="s">
        <v>44</v>
      </c>
      <c r="F3" s="110"/>
      <c r="G3" s="110"/>
      <c r="H3" s="110"/>
      <c r="I3" s="111" t="s">
        <v>42</v>
      </c>
      <c r="J3" s="111"/>
      <c r="K3" s="111"/>
      <c r="L3" s="111"/>
      <c r="M3" s="112" t="s">
        <v>39</v>
      </c>
      <c r="N3" s="112"/>
      <c r="O3" s="112"/>
      <c r="P3" s="112"/>
    </row>
    <row r="4" spans="1:18" ht="30" x14ac:dyDescent="0.25">
      <c r="B4" s="7" t="s">
        <v>36</v>
      </c>
      <c r="C4" s="7" t="s">
        <v>35</v>
      </c>
      <c r="D4" s="7" t="s">
        <v>34</v>
      </c>
      <c r="E4" s="11" t="s">
        <v>33</v>
      </c>
      <c r="F4" s="11" t="s">
        <v>41</v>
      </c>
      <c r="G4" s="11" t="s">
        <v>31</v>
      </c>
      <c r="H4" s="11" t="s">
        <v>43</v>
      </c>
      <c r="I4" s="10" t="s">
        <v>33</v>
      </c>
      <c r="J4" s="10" t="s">
        <v>41</v>
      </c>
      <c r="K4" s="10" t="s">
        <v>31</v>
      </c>
      <c r="L4" s="10" t="s">
        <v>40</v>
      </c>
      <c r="M4" s="15" t="s">
        <v>33</v>
      </c>
      <c r="N4" s="15" t="s">
        <v>32</v>
      </c>
      <c r="O4" s="15" t="s">
        <v>31</v>
      </c>
      <c r="P4" s="15" t="s">
        <v>38</v>
      </c>
      <c r="Q4" s="49" t="s">
        <v>72</v>
      </c>
    </row>
    <row r="5" spans="1:18" x14ac:dyDescent="0.25">
      <c r="A5" s="38">
        <v>1</v>
      </c>
      <c r="B5" s="38" t="s">
        <v>27</v>
      </c>
      <c r="C5" s="39" t="s">
        <v>21</v>
      </c>
      <c r="D5" s="40">
        <v>41771</v>
      </c>
      <c r="E5" s="41">
        <v>10</v>
      </c>
      <c r="F5" s="42">
        <v>0.4</v>
      </c>
      <c r="G5" s="42"/>
      <c r="H5" s="43">
        <f t="shared" ref="H5:H33" si="0">SUM(E5-F5-G5)</f>
        <v>9.6</v>
      </c>
      <c r="I5" s="41">
        <v>10</v>
      </c>
      <c r="J5" s="42">
        <v>0.7</v>
      </c>
      <c r="K5" s="42"/>
      <c r="L5" s="43">
        <f t="shared" ref="L5:L33" si="1">SUM(I5-J5-K5)</f>
        <v>9.3000000000000007</v>
      </c>
      <c r="M5" s="41">
        <v>10</v>
      </c>
      <c r="N5" s="42">
        <v>0.45</v>
      </c>
      <c r="O5" s="42"/>
      <c r="P5" s="43">
        <f t="shared" ref="P5:P33" si="2">SUM(M5-N5-O5)</f>
        <v>9.5500000000000007</v>
      </c>
      <c r="Q5" s="48">
        <f t="shared" ref="Q5:Q33" si="3">SUM(H5+L5+P5)</f>
        <v>28.45</v>
      </c>
      <c r="R5" s="5"/>
    </row>
    <row r="6" spans="1:18" x14ac:dyDescent="0.25">
      <c r="A6" s="38">
        <v>2</v>
      </c>
      <c r="B6" s="46" t="s">
        <v>5</v>
      </c>
      <c r="C6" s="39" t="s">
        <v>4</v>
      </c>
      <c r="D6" s="47">
        <v>41504</v>
      </c>
      <c r="E6" s="41">
        <v>10</v>
      </c>
      <c r="F6" s="42">
        <v>0.625</v>
      </c>
      <c r="G6" s="42"/>
      <c r="H6" s="43">
        <f t="shared" si="0"/>
        <v>9.375</v>
      </c>
      <c r="I6" s="41">
        <v>10</v>
      </c>
      <c r="J6" s="42">
        <v>0.6</v>
      </c>
      <c r="K6" s="42"/>
      <c r="L6" s="43">
        <f t="shared" si="1"/>
        <v>9.4</v>
      </c>
      <c r="M6" s="41">
        <v>10</v>
      </c>
      <c r="N6" s="42">
        <v>0.65</v>
      </c>
      <c r="O6" s="42"/>
      <c r="P6" s="43">
        <f t="shared" si="2"/>
        <v>9.35</v>
      </c>
      <c r="Q6" s="48">
        <f t="shared" si="3"/>
        <v>28.125</v>
      </c>
      <c r="R6" s="5"/>
    </row>
    <row r="7" spans="1:18" x14ac:dyDescent="0.25">
      <c r="A7" s="38">
        <v>3</v>
      </c>
      <c r="B7" s="46" t="s">
        <v>47</v>
      </c>
      <c r="C7" s="39" t="s">
        <v>45</v>
      </c>
      <c r="D7" s="47">
        <v>41431</v>
      </c>
      <c r="E7" s="41">
        <v>10</v>
      </c>
      <c r="F7" s="42">
        <v>0.55000000000000004</v>
      </c>
      <c r="G7" s="42"/>
      <c r="H7" s="43">
        <f t="shared" si="0"/>
        <v>9.4499999999999993</v>
      </c>
      <c r="I7" s="41">
        <v>10</v>
      </c>
      <c r="J7" s="42">
        <v>0.6</v>
      </c>
      <c r="K7" s="42"/>
      <c r="L7" s="43">
        <f t="shared" si="1"/>
        <v>9.4</v>
      </c>
      <c r="M7" s="41">
        <v>10</v>
      </c>
      <c r="N7" s="42">
        <v>0.75</v>
      </c>
      <c r="O7" s="42"/>
      <c r="P7" s="43">
        <f t="shared" si="2"/>
        <v>9.25</v>
      </c>
      <c r="Q7" s="48">
        <f t="shared" si="3"/>
        <v>28.1</v>
      </c>
      <c r="R7" s="5"/>
    </row>
    <row r="8" spans="1:18" x14ac:dyDescent="0.25">
      <c r="A8" s="4">
        <v>4</v>
      </c>
      <c r="B8" s="4" t="s">
        <v>18</v>
      </c>
      <c r="C8" s="18" t="s">
        <v>13</v>
      </c>
      <c r="D8" s="22">
        <v>41887</v>
      </c>
      <c r="E8" s="3">
        <v>10</v>
      </c>
      <c r="F8" s="2">
        <v>0.65</v>
      </c>
      <c r="G8" s="2"/>
      <c r="H8" s="1">
        <f>SUM(E8-F8-G8)</f>
        <v>9.35</v>
      </c>
      <c r="I8" s="3">
        <v>10</v>
      </c>
      <c r="J8" s="2">
        <v>0.6</v>
      </c>
      <c r="K8" s="2"/>
      <c r="L8" s="1">
        <f>SUM(I8-J8-K8)</f>
        <v>9.4</v>
      </c>
      <c r="M8" s="3">
        <v>10</v>
      </c>
      <c r="N8" s="2">
        <v>0.7</v>
      </c>
      <c r="O8" s="2"/>
      <c r="P8" s="1">
        <f>SUM(M8-N8-O8)</f>
        <v>9.3000000000000007</v>
      </c>
      <c r="Q8" s="13">
        <f>SUM(H8+L8+P8)</f>
        <v>28.05</v>
      </c>
      <c r="R8" s="5"/>
    </row>
    <row r="9" spans="1:18" x14ac:dyDescent="0.25">
      <c r="A9" s="4">
        <v>5</v>
      </c>
      <c r="B9" s="4" t="s">
        <v>71</v>
      </c>
      <c r="C9" s="18" t="s">
        <v>67</v>
      </c>
      <c r="D9" s="21">
        <v>41542</v>
      </c>
      <c r="E9" s="3">
        <v>10</v>
      </c>
      <c r="F9" s="2">
        <v>0.85</v>
      </c>
      <c r="G9" s="2"/>
      <c r="H9" s="1">
        <f>SUM(E9-F9-G9)</f>
        <v>9.15</v>
      </c>
      <c r="I9" s="3">
        <v>10</v>
      </c>
      <c r="J9" s="2">
        <v>0.7</v>
      </c>
      <c r="K9" s="2"/>
      <c r="L9" s="1">
        <f>SUM(I9-J9-K9)</f>
        <v>9.3000000000000007</v>
      </c>
      <c r="M9" s="3">
        <v>10</v>
      </c>
      <c r="N9" s="2">
        <v>0.4</v>
      </c>
      <c r="O9" s="2"/>
      <c r="P9" s="1">
        <f>SUM(M9-N9-O9)</f>
        <v>9.6</v>
      </c>
      <c r="Q9" s="13">
        <f>SUM(H9+L9+P9)</f>
        <v>28.050000000000004</v>
      </c>
      <c r="R9" s="5"/>
    </row>
    <row r="10" spans="1:18" x14ac:dyDescent="0.25">
      <c r="A10" s="4">
        <v>6</v>
      </c>
      <c r="B10" s="19" t="s">
        <v>16</v>
      </c>
      <c r="C10" s="18" t="s">
        <v>13</v>
      </c>
      <c r="D10" s="20">
        <v>41383</v>
      </c>
      <c r="E10" s="3">
        <v>10</v>
      </c>
      <c r="F10" s="2">
        <v>0.77500000000000002</v>
      </c>
      <c r="G10" s="2"/>
      <c r="H10" s="1">
        <f t="shared" si="0"/>
        <v>9.2249999999999996</v>
      </c>
      <c r="I10" s="3">
        <v>10</v>
      </c>
      <c r="J10" s="2">
        <v>0.7</v>
      </c>
      <c r="K10" s="2"/>
      <c r="L10" s="1">
        <f t="shared" si="1"/>
        <v>9.3000000000000007</v>
      </c>
      <c r="M10" s="3">
        <v>10</v>
      </c>
      <c r="N10" s="2">
        <v>0.5</v>
      </c>
      <c r="O10" s="2"/>
      <c r="P10" s="1">
        <f t="shared" si="2"/>
        <v>9.5</v>
      </c>
      <c r="Q10" s="13">
        <f t="shared" si="3"/>
        <v>28.024999999999999</v>
      </c>
      <c r="R10" s="5"/>
    </row>
    <row r="11" spans="1:18" x14ac:dyDescent="0.25">
      <c r="A11" s="4">
        <v>7</v>
      </c>
      <c r="B11" s="4" t="s">
        <v>17</v>
      </c>
      <c r="C11" s="18" t="s">
        <v>13</v>
      </c>
      <c r="D11" s="22">
        <v>41480</v>
      </c>
      <c r="E11" s="3">
        <v>10</v>
      </c>
      <c r="F11" s="2">
        <v>0.7</v>
      </c>
      <c r="G11" s="2"/>
      <c r="H11" s="1">
        <f t="shared" si="0"/>
        <v>9.3000000000000007</v>
      </c>
      <c r="I11" s="3">
        <v>10</v>
      </c>
      <c r="J11" s="2">
        <v>0.6</v>
      </c>
      <c r="K11" s="2"/>
      <c r="L11" s="1">
        <f t="shared" si="1"/>
        <v>9.4</v>
      </c>
      <c r="M11" s="3">
        <v>10</v>
      </c>
      <c r="N11" s="2">
        <v>0.7</v>
      </c>
      <c r="O11" s="2"/>
      <c r="P11" s="1">
        <f t="shared" si="2"/>
        <v>9.3000000000000007</v>
      </c>
      <c r="Q11" s="13">
        <f t="shared" si="3"/>
        <v>28.000000000000004</v>
      </c>
      <c r="R11" s="5"/>
    </row>
    <row r="12" spans="1:18" x14ac:dyDescent="0.25">
      <c r="A12" s="4">
        <v>8</v>
      </c>
      <c r="B12" s="19" t="s">
        <v>6</v>
      </c>
      <c r="C12" s="18" t="s">
        <v>4</v>
      </c>
      <c r="D12" s="20">
        <v>41558</v>
      </c>
      <c r="E12" s="3">
        <v>10</v>
      </c>
      <c r="F12" s="2">
        <v>0.57499999999999996</v>
      </c>
      <c r="G12" s="2"/>
      <c r="H12" s="1">
        <f t="shared" si="0"/>
        <v>9.4250000000000007</v>
      </c>
      <c r="I12" s="3">
        <v>10</v>
      </c>
      <c r="J12" s="2">
        <v>0.7</v>
      </c>
      <c r="K12" s="2"/>
      <c r="L12" s="1">
        <f t="shared" si="1"/>
        <v>9.3000000000000007</v>
      </c>
      <c r="M12" s="3">
        <v>10</v>
      </c>
      <c r="N12" s="2">
        <v>0.75</v>
      </c>
      <c r="O12" s="2"/>
      <c r="P12" s="1">
        <f t="shared" si="2"/>
        <v>9.25</v>
      </c>
      <c r="Q12" s="13">
        <f t="shared" si="3"/>
        <v>27.975000000000001</v>
      </c>
    </row>
    <row r="13" spans="1:18" x14ac:dyDescent="0.25">
      <c r="A13" s="4">
        <v>9</v>
      </c>
      <c r="B13" s="19" t="s">
        <v>49</v>
      </c>
      <c r="C13" s="18" t="s">
        <v>45</v>
      </c>
      <c r="D13" s="20">
        <v>41788</v>
      </c>
      <c r="E13" s="3">
        <v>10</v>
      </c>
      <c r="F13" s="2">
        <v>0.75</v>
      </c>
      <c r="G13" s="2"/>
      <c r="H13" s="1">
        <f t="shared" si="0"/>
        <v>9.25</v>
      </c>
      <c r="I13" s="3">
        <v>10</v>
      </c>
      <c r="J13" s="2">
        <v>0.9</v>
      </c>
      <c r="K13" s="2"/>
      <c r="L13" s="1">
        <f t="shared" si="1"/>
        <v>9.1</v>
      </c>
      <c r="M13" s="3">
        <v>10</v>
      </c>
      <c r="N13" s="2">
        <v>0.4</v>
      </c>
      <c r="O13" s="2"/>
      <c r="P13" s="1">
        <f t="shared" si="2"/>
        <v>9.6</v>
      </c>
      <c r="Q13" s="13">
        <f t="shared" si="3"/>
        <v>27.950000000000003</v>
      </c>
      <c r="R13" s="5"/>
    </row>
    <row r="14" spans="1:18" x14ac:dyDescent="0.25">
      <c r="A14" s="4">
        <v>10</v>
      </c>
      <c r="B14" s="19" t="s">
        <v>20</v>
      </c>
      <c r="C14" s="18" t="s">
        <v>13</v>
      </c>
      <c r="D14" s="20">
        <v>41782</v>
      </c>
      <c r="E14" s="3">
        <v>10</v>
      </c>
      <c r="F14" s="2">
        <v>0.72499999999999998</v>
      </c>
      <c r="G14" s="2"/>
      <c r="H14" s="1">
        <f t="shared" si="0"/>
        <v>9.2750000000000004</v>
      </c>
      <c r="I14" s="3">
        <v>10</v>
      </c>
      <c r="J14" s="2">
        <v>0.5</v>
      </c>
      <c r="K14" s="2"/>
      <c r="L14" s="1">
        <f t="shared" si="1"/>
        <v>9.5</v>
      </c>
      <c r="M14" s="3">
        <v>10</v>
      </c>
      <c r="N14" s="2">
        <v>0.9</v>
      </c>
      <c r="O14" s="2"/>
      <c r="P14" s="1">
        <f t="shared" si="2"/>
        <v>9.1</v>
      </c>
      <c r="Q14" s="13">
        <f t="shared" si="3"/>
        <v>27.875</v>
      </c>
      <c r="R14" s="5"/>
    </row>
    <row r="15" spans="1:18" x14ac:dyDescent="0.25">
      <c r="A15" s="4">
        <v>11</v>
      </c>
      <c r="B15" s="19" t="s">
        <v>53</v>
      </c>
      <c r="C15" s="18" t="s">
        <v>45</v>
      </c>
      <c r="D15" s="20">
        <v>41337</v>
      </c>
      <c r="E15" s="3">
        <v>10</v>
      </c>
      <c r="F15" s="2">
        <v>0.65</v>
      </c>
      <c r="G15" s="2">
        <v>0.1</v>
      </c>
      <c r="H15" s="1">
        <f t="shared" si="0"/>
        <v>9.25</v>
      </c>
      <c r="I15" s="3">
        <v>10</v>
      </c>
      <c r="J15" s="2">
        <v>0.6</v>
      </c>
      <c r="K15" s="2"/>
      <c r="L15" s="1">
        <f t="shared" si="1"/>
        <v>9.4</v>
      </c>
      <c r="M15" s="3">
        <v>10</v>
      </c>
      <c r="N15" s="2">
        <v>0.85</v>
      </c>
      <c r="O15" s="2"/>
      <c r="P15" s="1">
        <f t="shared" si="2"/>
        <v>9.15</v>
      </c>
      <c r="Q15" s="13">
        <f t="shared" si="3"/>
        <v>27.799999999999997</v>
      </c>
    </row>
    <row r="16" spans="1:18" x14ac:dyDescent="0.25">
      <c r="A16" s="4">
        <v>12</v>
      </c>
      <c r="B16" s="19" t="s">
        <v>85</v>
      </c>
      <c r="C16" s="18" t="s">
        <v>45</v>
      </c>
      <c r="D16" s="20">
        <v>41889</v>
      </c>
      <c r="E16" s="3">
        <v>10</v>
      </c>
      <c r="F16" s="2">
        <v>0.45</v>
      </c>
      <c r="G16" s="2"/>
      <c r="H16" s="1">
        <f t="shared" si="0"/>
        <v>9.5500000000000007</v>
      </c>
      <c r="I16" s="3">
        <v>10</v>
      </c>
      <c r="J16" s="2">
        <v>0.8</v>
      </c>
      <c r="K16" s="2"/>
      <c r="L16" s="1">
        <f t="shared" si="1"/>
        <v>9.1999999999999993</v>
      </c>
      <c r="M16" s="3">
        <v>9.5</v>
      </c>
      <c r="N16" s="2">
        <v>0.5</v>
      </c>
      <c r="O16" s="2"/>
      <c r="P16" s="1">
        <f t="shared" si="2"/>
        <v>9</v>
      </c>
      <c r="Q16" s="13">
        <f t="shared" si="3"/>
        <v>27.75</v>
      </c>
    </row>
    <row r="17" spans="1:17" x14ac:dyDescent="0.25">
      <c r="A17" s="4">
        <v>13</v>
      </c>
      <c r="B17" s="19" t="s">
        <v>25</v>
      </c>
      <c r="C17" s="18" t="s">
        <v>21</v>
      </c>
      <c r="D17" s="20">
        <v>41325</v>
      </c>
      <c r="E17" s="3">
        <v>10</v>
      </c>
      <c r="F17" s="2">
        <v>0.77500000000000002</v>
      </c>
      <c r="G17" s="2"/>
      <c r="H17" s="1">
        <f t="shared" si="0"/>
        <v>9.2249999999999996</v>
      </c>
      <c r="I17" s="3">
        <v>10</v>
      </c>
      <c r="J17" s="2">
        <v>0.8</v>
      </c>
      <c r="K17" s="2"/>
      <c r="L17" s="1">
        <f t="shared" si="1"/>
        <v>9.1999999999999993</v>
      </c>
      <c r="M17" s="3">
        <v>10</v>
      </c>
      <c r="N17" s="2">
        <v>0.7</v>
      </c>
      <c r="O17" s="2"/>
      <c r="P17" s="1">
        <f t="shared" si="2"/>
        <v>9.3000000000000007</v>
      </c>
      <c r="Q17" s="13">
        <f t="shared" si="3"/>
        <v>27.724999999999998</v>
      </c>
    </row>
    <row r="18" spans="1:17" x14ac:dyDescent="0.25">
      <c r="A18" s="4">
        <v>14</v>
      </c>
      <c r="B18" s="19" t="s">
        <v>51</v>
      </c>
      <c r="C18" s="18" t="s">
        <v>45</v>
      </c>
      <c r="D18" s="20">
        <v>41283</v>
      </c>
      <c r="E18" s="3">
        <v>10</v>
      </c>
      <c r="F18" s="2">
        <v>0.8</v>
      </c>
      <c r="G18" s="2">
        <v>0.3</v>
      </c>
      <c r="H18" s="1">
        <f t="shared" si="0"/>
        <v>8.8999999999999986</v>
      </c>
      <c r="I18" s="3">
        <v>10</v>
      </c>
      <c r="J18" s="2">
        <v>0.6</v>
      </c>
      <c r="K18" s="2"/>
      <c r="L18" s="1">
        <f t="shared" si="1"/>
        <v>9.4</v>
      </c>
      <c r="M18" s="3">
        <v>9.5</v>
      </c>
      <c r="N18" s="2">
        <v>0.1</v>
      </c>
      <c r="O18" s="2"/>
      <c r="P18" s="1">
        <f t="shared" si="2"/>
        <v>9.4</v>
      </c>
      <c r="Q18" s="13">
        <f t="shared" si="3"/>
        <v>27.699999999999996</v>
      </c>
    </row>
    <row r="19" spans="1:17" x14ac:dyDescent="0.25">
      <c r="A19" s="4">
        <v>15</v>
      </c>
      <c r="B19" s="4" t="s">
        <v>24</v>
      </c>
      <c r="C19" s="18" t="s">
        <v>21</v>
      </c>
      <c r="D19" s="21">
        <v>41515</v>
      </c>
      <c r="E19" s="3">
        <v>10</v>
      </c>
      <c r="F19" s="2">
        <v>0.72499999999999998</v>
      </c>
      <c r="G19" s="2"/>
      <c r="H19" s="1">
        <f t="shared" si="0"/>
        <v>9.2750000000000004</v>
      </c>
      <c r="I19" s="3">
        <v>10</v>
      </c>
      <c r="J19" s="2">
        <v>0.9</v>
      </c>
      <c r="K19" s="2"/>
      <c r="L19" s="1">
        <f t="shared" si="1"/>
        <v>9.1</v>
      </c>
      <c r="M19" s="3">
        <v>10</v>
      </c>
      <c r="N19" s="2">
        <v>0.7</v>
      </c>
      <c r="O19" s="2"/>
      <c r="P19" s="1">
        <f t="shared" si="2"/>
        <v>9.3000000000000007</v>
      </c>
      <c r="Q19" s="13">
        <f t="shared" si="3"/>
        <v>27.675000000000001</v>
      </c>
    </row>
    <row r="20" spans="1:17" x14ac:dyDescent="0.25">
      <c r="A20" s="4">
        <v>16</v>
      </c>
      <c r="B20" s="19" t="s">
        <v>84</v>
      </c>
      <c r="C20" s="18" t="s">
        <v>45</v>
      </c>
      <c r="D20" s="20">
        <v>41697</v>
      </c>
      <c r="E20" s="3">
        <v>10</v>
      </c>
      <c r="F20" s="2">
        <v>0.4</v>
      </c>
      <c r="G20" s="2"/>
      <c r="H20" s="1">
        <f>SUM(E20-F20-G20)</f>
        <v>9.6</v>
      </c>
      <c r="I20" s="3">
        <v>10</v>
      </c>
      <c r="J20" s="2">
        <v>1</v>
      </c>
      <c r="K20" s="2"/>
      <c r="L20" s="1">
        <f>SUM(I20-J20-K20)</f>
        <v>9</v>
      </c>
      <c r="M20" s="3">
        <v>10</v>
      </c>
      <c r="N20" s="2">
        <v>1</v>
      </c>
      <c r="O20" s="2"/>
      <c r="P20" s="1">
        <f>SUM(M20-N20-O20)</f>
        <v>9</v>
      </c>
      <c r="Q20" s="13">
        <f>SUM(H20+L20+P20)</f>
        <v>27.6</v>
      </c>
    </row>
    <row r="21" spans="1:17" x14ac:dyDescent="0.25">
      <c r="A21" s="4">
        <v>17</v>
      </c>
      <c r="B21" s="19" t="s">
        <v>11</v>
      </c>
      <c r="C21" s="18" t="s">
        <v>7</v>
      </c>
      <c r="D21" s="20">
        <v>41595</v>
      </c>
      <c r="E21" s="3">
        <v>10</v>
      </c>
      <c r="F21" s="2">
        <v>0.85</v>
      </c>
      <c r="G21" s="2"/>
      <c r="H21" s="1">
        <f>SUM(E21-F21-G21)</f>
        <v>9.15</v>
      </c>
      <c r="I21" s="3">
        <v>10</v>
      </c>
      <c r="J21" s="2">
        <v>1.2</v>
      </c>
      <c r="K21" s="2"/>
      <c r="L21" s="1">
        <f>SUM(I21-J21-K21)</f>
        <v>8.8000000000000007</v>
      </c>
      <c r="M21" s="3">
        <v>10</v>
      </c>
      <c r="N21" s="2">
        <v>0.35</v>
      </c>
      <c r="O21" s="2"/>
      <c r="P21" s="1">
        <f>SUM(M21-N21-O21)</f>
        <v>9.65</v>
      </c>
      <c r="Q21" s="13">
        <f>SUM(H21+L21+P21)</f>
        <v>27.6</v>
      </c>
    </row>
    <row r="22" spans="1:17" x14ac:dyDescent="0.25">
      <c r="A22" s="4">
        <v>18</v>
      </c>
      <c r="B22" s="19" t="s">
        <v>52</v>
      </c>
      <c r="C22" s="18" t="s">
        <v>45</v>
      </c>
      <c r="D22" s="20">
        <v>41382</v>
      </c>
      <c r="E22" s="3">
        <v>10</v>
      </c>
      <c r="F22" s="2">
        <v>0.55000000000000004</v>
      </c>
      <c r="G22" s="2"/>
      <c r="H22" s="1">
        <f>SUM(E22-F22-G22)</f>
        <v>9.4499999999999993</v>
      </c>
      <c r="I22" s="3">
        <v>10</v>
      </c>
      <c r="J22" s="2">
        <v>1.1000000000000001</v>
      </c>
      <c r="K22" s="2"/>
      <c r="L22" s="1">
        <f>SUM(I22-J22-K22)</f>
        <v>8.9</v>
      </c>
      <c r="M22" s="3">
        <v>10</v>
      </c>
      <c r="N22" s="2">
        <v>0.75</v>
      </c>
      <c r="O22" s="2"/>
      <c r="P22" s="1">
        <f>SUM(M22-N22-O22)</f>
        <v>9.25</v>
      </c>
      <c r="Q22" s="13">
        <f>SUM(H22+L22+P22)</f>
        <v>27.6</v>
      </c>
    </row>
    <row r="23" spans="1:17" x14ac:dyDescent="0.25">
      <c r="A23" s="4">
        <v>19</v>
      </c>
      <c r="B23" s="19" t="s">
        <v>61</v>
      </c>
      <c r="C23" s="18" t="s">
        <v>45</v>
      </c>
      <c r="D23" s="20">
        <v>41787</v>
      </c>
      <c r="E23" s="3">
        <v>10</v>
      </c>
      <c r="F23" s="2">
        <v>1.3</v>
      </c>
      <c r="G23" s="2"/>
      <c r="H23" s="1">
        <f t="shared" si="0"/>
        <v>8.6999999999999993</v>
      </c>
      <c r="I23" s="3">
        <v>10</v>
      </c>
      <c r="J23" s="2">
        <v>0.8</v>
      </c>
      <c r="K23" s="2"/>
      <c r="L23" s="1">
        <f t="shared" si="1"/>
        <v>9.1999999999999993</v>
      </c>
      <c r="M23" s="3">
        <v>10</v>
      </c>
      <c r="N23" s="2">
        <v>0.35</v>
      </c>
      <c r="O23" s="2"/>
      <c r="P23" s="1">
        <f t="shared" si="2"/>
        <v>9.65</v>
      </c>
      <c r="Q23" s="13">
        <f t="shared" si="3"/>
        <v>27.549999999999997</v>
      </c>
    </row>
    <row r="24" spans="1:17" x14ac:dyDescent="0.25">
      <c r="A24" s="4">
        <v>20</v>
      </c>
      <c r="B24" s="19" t="s">
        <v>22</v>
      </c>
      <c r="C24" s="18" t="s">
        <v>21</v>
      </c>
      <c r="D24" s="21">
        <v>41551</v>
      </c>
      <c r="E24" s="3">
        <v>10</v>
      </c>
      <c r="F24" s="2">
        <v>0.6</v>
      </c>
      <c r="G24" s="2"/>
      <c r="H24" s="1">
        <f t="shared" si="0"/>
        <v>9.4</v>
      </c>
      <c r="I24" s="3">
        <v>10</v>
      </c>
      <c r="J24" s="2">
        <v>0.6</v>
      </c>
      <c r="K24" s="2"/>
      <c r="L24" s="1">
        <f t="shared" si="1"/>
        <v>9.4</v>
      </c>
      <c r="M24" s="3">
        <v>9</v>
      </c>
      <c r="N24" s="2">
        <v>0.3</v>
      </c>
      <c r="O24" s="2"/>
      <c r="P24" s="1">
        <f t="shared" si="2"/>
        <v>8.6999999999999993</v>
      </c>
      <c r="Q24" s="13">
        <f t="shared" si="3"/>
        <v>27.5</v>
      </c>
    </row>
    <row r="25" spans="1:17" x14ac:dyDescent="0.25">
      <c r="A25" s="4">
        <v>21</v>
      </c>
      <c r="B25" s="19" t="s">
        <v>54</v>
      </c>
      <c r="C25" s="18" t="s">
        <v>45</v>
      </c>
      <c r="D25" s="20">
        <v>41793</v>
      </c>
      <c r="E25" s="3">
        <v>10</v>
      </c>
      <c r="F25" s="2">
        <v>0.85</v>
      </c>
      <c r="G25" s="2"/>
      <c r="H25" s="1">
        <f t="shared" si="0"/>
        <v>9.15</v>
      </c>
      <c r="I25" s="3">
        <v>10</v>
      </c>
      <c r="J25" s="2">
        <v>0.5</v>
      </c>
      <c r="K25" s="2"/>
      <c r="L25" s="1">
        <f t="shared" si="1"/>
        <v>9.5</v>
      </c>
      <c r="M25" s="3">
        <v>9.5</v>
      </c>
      <c r="N25" s="2">
        <v>0.7</v>
      </c>
      <c r="O25" s="2"/>
      <c r="P25" s="1">
        <f t="shared" si="2"/>
        <v>8.8000000000000007</v>
      </c>
      <c r="Q25" s="13">
        <f t="shared" si="3"/>
        <v>27.45</v>
      </c>
    </row>
    <row r="26" spans="1:17" x14ac:dyDescent="0.25">
      <c r="A26" s="4">
        <v>22</v>
      </c>
      <c r="B26" s="4" t="s">
        <v>12</v>
      </c>
      <c r="C26" s="18" t="s">
        <v>7</v>
      </c>
      <c r="D26" s="22">
        <v>41740</v>
      </c>
      <c r="E26" s="3">
        <v>10</v>
      </c>
      <c r="F26" s="2">
        <v>1.2</v>
      </c>
      <c r="G26" s="2"/>
      <c r="H26" s="1">
        <f t="shared" si="0"/>
        <v>8.8000000000000007</v>
      </c>
      <c r="I26" s="3">
        <v>10</v>
      </c>
      <c r="J26" s="2">
        <v>0.9</v>
      </c>
      <c r="K26" s="2"/>
      <c r="L26" s="1">
        <f t="shared" si="1"/>
        <v>9.1</v>
      </c>
      <c r="M26" s="3">
        <v>10</v>
      </c>
      <c r="N26" s="2">
        <v>0.5</v>
      </c>
      <c r="O26" s="2"/>
      <c r="P26" s="1">
        <f t="shared" si="2"/>
        <v>9.5</v>
      </c>
      <c r="Q26" s="13">
        <f t="shared" si="3"/>
        <v>27.4</v>
      </c>
    </row>
    <row r="27" spans="1:17" x14ac:dyDescent="0.25">
      <c r="A27" s="4">
        <v>23</v>
      </c>
      <c r="B27" s="4" t="s">
        <v>19</v>
      </c>
      <c r="C27" s="18" t="s">
        <v>13</v>
      </c>
      <c r="D27" s="22">
        <v>41943</v>
      </c>
      <c r="E27" s="3">
        <v>10</v>
      </c>
      <c r="F27" s="2">
        <v>0.75</v>
      </c>
      <c r="G27" s="2"/>
      <c r="H27" s="1">
        <f>SUM(E27-F27-G27)</f>
        <v>9.25</v>
      </c>
      <c r="I27" s="3">
        <v>10</v>
      </c>
      <c r="J27" s="2">
        <v>0.6</v>
      </c>
      <c r="K27" s="2"/>
      <c r="L27" s="1">
        <f>SUM(I27-J27-K27)</f>
        <v>9.4</v>
      </c>
      <c r="M27" s="3">
        <v>9</v>
      </c>
      <c r="N27" s="2">
        <v>0.3</v>
      </c>
      <c r="O27" s="2"/>
      <c r="P27" s="1">
        <f>SUM(M27-N27-O27)</f>
        <v>8.6999999999999993</v>
      </c>
      <c r="Q27" s="13">
        <f>SUM(H27+L27+P27)</f>
        <v>27.349999999999998</v>
      </c>
    </row>
    <row r="28" spans="1:17" x14ac:dyDescent="0.25">
      <c r="A28" s="4">
        <v>24</v>
      </c>
      <c r="B28" s="19" t="s">
        <v>26</v>
      </c>
      <c r="C28" s="18" t="s">
        <v>21</v>
      </c>
      <c r="D28" s="20">
        <v>41466</v>
      </c>
      <c r="E28" s="3">
        <v>10</v>
      </c>
      <c r="F28" s="2">
        <v>0.85</v>
      </c>
      <c r="G28" s="2"/>
      <c r="H28" s="1">
        <f>SUM(E28-F28-G28)</f>
        <v>9.15</v>
      </c>
      <c r="I28" s="3">
        <v>10</v>
      </c>
      <c r="J28" s="2">
        <v>1.2</v>
      </c>
      <c r="K28" s="2"/>
      <c r="L28" s="1">
        <f>SUM(I28-J28-K28)</f>
        <v>8.8000000000000007</v>
      </c>
      <c r="M28" s="3">
        <v>10</v>
      </c>
      <c r="N28" s="2">
        <v>0.6</v>
      </c>
      <c r="O28" s="2"/>
      <c r="P28" s="1">
        <f>SUM(M28-N28-O28)</f>
        <v>9.4</v>
      </c>
      <c r="Q28" s="13">
        <f>SUM(H28+L28+P28)</f>
        <v>27.35</v>
      </c>
    </row>
    <row r="29" spans="1:17" x14ac:dyDescent="0.25">
      <c r="A29" s="4">
        <v>25</v>
      </c>
      <c r="B29" s="4" t="s">
        <v>69</v>
      </c>
      <c r="C29" s="18" t="s">
        <v>67</v>
      </c>
      <c r="D29" s="21">
        <v>41275</v>
      </c>
      <c r="E29" s="3">
        <v>10</v>
      </c>
      <c r="F29" s="2">
        <v>0.8</v>
      </c>
      <c r="G29" s="2"/>
      <c r="H29" s="1">
        <f t="shared" si="0"/>
        <v>9.1999999999999993</v>
      </c>
      <c r="I29" s="3">
        <v>10</v>
      </c>
      <c r="J29" s="2">
        <v>1.2</v>
      </c>
      <c r="K29" s="2"/>
      <c r="L29" s="1">
        <f t="shared" si="1"/>
        <v>8.8000000000000007</v>
      </c>
      <c r="M29" s="3">
        <v>10</v>
      </c>
      <c r="N29" s="2">
        <v>0.7</v>
      </c>
      <c r="O29" s="2"/>
      <c r="P29" s="1">
        <f t="shared" si="2"/>
        <v>9.3000000000000007</v>
      </c>
      <c r="Q29" s="13">
        <f t="shared" si="3"/>
        <v>27.3</v>
      </c>
    </row>
    <row r="30" spans="1:17" x14ac:dyDescent="0.25">
      <c r="A30" s="4">
        <v>26</v>
      </c>
      <c r="B30" s="23" t="s">
        <v>70</v>
      </c>
      <c r="C30" s="18" t="s">
        <v>67</v>
      </c>
      <c r="D30" s="24">
        <v>41401</v>
      </c>
      <c r="E30" s="3">
        <v>10</v>
      </c>
      <c r="F30" s="2">
        <v>1.2</v>
      </c>
      <c r="G30" s="2">
        <v>0.3</v>
      </c>
      <c r="H30" s="1">
        <f t="shared" si="0"/>
        <v>8.5</v>
      </c>
      <c r="I30" s="3">
        <v>10</v>
      </c>
      <c r="J30" s="2">
        <v>0.9</v>
      </c>
      <c r="K30" s="2"/>
      <c r="L30" s="1">
        <f t="shared" si="1"/>
        <v>9.1</v>
      </c>
      <c r="M30" s="3">
        <v>10</v>
      </c>
      <c r="N30" s="2">
        <v>0.35</v>
      </c>
      <c r="O30" s="2"/>
      <c r="P30" s="1">
        <f t="shared" si="2"/>
        <v>9.65</v>
      </c>
      <c r="Q30" s="13">
        <f t="shared" si="3"/>
        <v>27.25</v>
      </c>
    </row>
    <row r="31" spans="1:17" x14ac:dyDescent="0.25">
      <c r="A31" s="4">
        <v>27</v>
      </c>
      <c r="B31" s="19" t="s">
        <v>56</v>
      </c>
      <c r="C31" s="18" t="s">
        <v>45</v>
      </c>
      <c r="D31" s="20">
        <v>41740</v>
      </c>
      <c r="E31" s="3">
        <v>10</v>
      </c>
      <c r="F31" s="2">
        <v>0.9</v>
      </c>
      <c r="G31" s="2">
        <v>0.3</v>
      </c>
      <c r="H31" s="1">
        <f t="shared" si="0"/>
        <v>8.7999999999999989</v>
      </c>
      <c r="I31" s="3">
        <v>10</v>
      </c>
      <c r="J31" s="2">
        <v>0.7</v>
      </c>
      <c r="K31" s="2"/>
      <c r="L31" s="1">
        <f t="shared" si="1"/>
        <v>9.3000000000000007</v>
      </c>
      <c r="M31" s="3">
        <v>9.5</v>
      </c>
      <c r="N31" s="2">
        <v>0.4</v>
      </c>
      <c r="O31" s="2"/>
      <c r="P31" s="1">
        <f t="shared" si="2"/>
        <v>9.1</v>
      </c>
      <c r="Q31" s="13">
        <f t="shared" si="3"/>
        <v>27.200000000000003</v>
      </c>
    </row>
    <row r="32" spans="1:17" x14ac:dyDescent="0.25">
      <c r="A32" s="4">
        <v>28</v>
      </c>
      <c r="B32" s="4" t="s">
        <v>68</v>
      </c>
      <c r="C32" s="18" t="s">
        <v>67</v>
      </c>
      <c r="D32" s="21">
        <v>41289</v>
      </c>
      <c r="E32" s="3">
        <v>10</v>
      </c>
      <c r="F32" s="2">
        <v>1.3</v>
      </c>
      <c r="G32" s="2"/>
      <c r="H32" s="1">
        <f t="shared" si="0"/>
        <v>8.6999999999999993</v>
      </c>
      <c r="I32" s="3">
        <v>10</v>
      </c>
      <c r="J32" s="2">
        <v>1</v>
      </c>
      <c r="K32" s="2"/>
      <c r="L32" s="1">
        <f t="shared" si="1"/>
        <v>9</v>
      </c>
      <c r="M32" s="3">
        <v>10</v>
      </c>
      <c r="N32" s="2">
        <v>0.5</v>
      </c>
      <c r="O32" s="2"/>
      <c r="P32" s="1">
        <f t="shared" si="2"/>
        <v>9.5</v>
      </c>
      <c r="Q32" s="13">
        <f t="shared" si="3"/>
        <v>27.2</v>
      </c>
    </row>
    <row r="33" spans="1:17" x14ac:dyDescent="0.25">
      <c r="A33" s="4">
        <v>29</v>
      </c>
      <c r="B33" s="19" t="s">
        <v>15</v>
      </c>
      <c r="C33" s="18" t="s">
        <v>13</v>
      </c>
      <c r="D33" s="20">
        <v>41694</v>
      </c>
      <c r="E33" s="3">
        <v>10</v>
      </c>
      <c r="F33" s="2">
        <v>1</v>
      </c>
      <c r="G33" s="2"/>
      <c r="H33" s="1">
        <f t="shared" si="0"/>
        <v>9</v>
      </c>
      <c r="I33" s="3">
        <v>10</v>
      </c>
      <c r="J33" s="2">
        <v>0.5</v>
      </c>
      <c r="K33" s="2"/>
      <c r="L33" s="1">
        <f t="shared" si="1"/>
        <v>9.5</v>
      </c>
      <c r="M33" s="3">
        <v>9</v>
      </c>
      <c r="N33" s="2">
        <v>0.35</v>
      </c>
      <c r="O33" s="2"/>
      <c r="P33" s="1">
        <f t="shared" si="2"/>
        <v>8.65</v>
      </c>
      <c r="Q33" s="13">
        <f t="shared" si="3"/>
        <v>27.15</v>
      </c>
    </row>
    <row r="34" spans="1:17" x14ac:dyDescent="0.25">
      <c r="A34" s="4">
        <v>30</v>
      </c>
      <c r="B34" s="19" t="s">
        <v>3</v>
      </c>
      <c r="C34" s="18" t="s">
        <v>1</v>
      </c>
      <c r="D34" s="20">
        <v>41991</v>
      </c>
      <c r="E34" s="3">
        <v>10</v>
      </c>
      <c r="F34" s="2">
        <v>0.95</v>
      </c>
      <c r="G34" s="2"/>
      <c r="H34" s="1">
        <f>SUM(E34-F34-G34)</f>
        <v>9.0500000000000007</v>
      </c>
      <c r="I34" s="3">
        <v>10</v>
      </c>
      <c r="J34" s="2">
        <v>1</v>
      </c>
      <c r="K34" s="2"/>
      <c r="L34" s="1">
        <f>SUM(I34-J34-K34)</f>
        <v>9</v>
      </c>
      <c r="M34" s="3">
        <v>9.5</v>
      </c>
      <c r="N34" s="2">
        <v>0.45</v>
      </c>
      <c r="O34" s="2"/>
      <c r="P34" s="1">
        <f>SUM(M34-N34-O34)</f>
        <v>9.0500000000000007</v>
      </c>
      <c r="Q34" s="13">
        <f>SUM(H34+L34+P34)</f>
        <v>27.1</v>
      </c>
    </row>
    <row r="35" spans="1:17" x14ac:dyDescent="0.25">
      <c r="A35" s="4">
        <v>31</v>
      </c>
      <c r="B35" s="19" t="s">
        <v>14</v>
      </c>
      <c r="C35" s="18" t="s">
        <v>13</v>
      </c>
      <c r="D35" s="20">
        <v>41954</v>
      </c>
      <c r="E35" s="3">
        <v>10</v>
      </c>
      <c r="F35" s="2">
        <v>1.3</v>
      </c>
      <c r="G35" s="2"/>
      <c r="H35" s="1">
        <f>SUM(E35-F35-G35)</f>
        <v>8.6999999999999993</v>
      </c>
      <c r="I35" s="3">
        <v>10</v>
      </c>
      <c r="J35" s="2">
        <v>0.6</v>
      </c>
      <c r="K35" s="2"/>
      <c r="L35" s="1">
        <f>SUM(I35-J35-K35)</f>
        <v>9.4</v>
      </c>
      <c r="M35" s="3">
        <v>9.5</v>
      </c>
      <c r="N35" s="2">
        <v>0.5</v>
      </c>
      <c r="O35" s="2"/>
      <c r="P35" s="1">
        <f>SUM(M35-N35-O35)</f>
        <v>9</v>
      </c>
      <c r="Q35" s="13">
        <f>SUM(H35+L35+P35)</f>
        <v>27.1</v>
      </c>
    </row>
    <row r="36" spans="1:17" x14ac:dyDescent="0.25">
      <c r="A36" s="4">
        <v>32</v>
      </c>
      <c r="B36" s="19" t="s">
        <v>2</v>
      </c>
      <c r="C36" s="18" t="s">
        <v>1</v>
      </c>
      <c r="D36" s="20">
        <v>41882</v>
      </c>
      <c r="E36" s="3">
        <v>10</v>
      </c>
      <c r="F36" s="2">
        <v>0.7</v>
      </c>
      <c r="G36" s="2"/>
      <c r="H36" s="1">
        <f>SUM(E36-F36-G36)</f>
        <v>9.3000000000000007</v>
      </c>
      <c r="I36" s="3">
        <v>10</v>
      </c>
      <c r="J36" s="2">
        <v>0.9</v>
      </c>
      <c r="K36" s="2"/>
      <c r="L36" s="1">
        <f>SUM(I36-J36-K36)</f>
        <v>9.1</v>
      </c>
      <c r="M36" s="3">
        <v>9</v>
      </c>
      <c r="N36" s="2">
        <v>0.3</v>
      </c>
      <c r="O36" s="2"/>
      <c r="P36" s="1">
        <f>SUM(M36-N36-O36)</f>
        <v>8.6999999999999993</v>
      </c>
      <c r="Q36" s="13">
        <f>SUM(H36+L36+P36)</f>
        <v>27.099999999999998</v>
      </c>
    </row>
    <row r="37" spans="1:17" x14ac:dyDescent="0.25">
      <c r="A37" s="4">
        <v>33</v>
      </c>
      <c r="B37" s="4" t="s">
        <v>23</v>
      </c>
      <c r="C37" s="18" t="s">
        <v>21</v>
      </c>
      <c r="D37" s="21">
        <v>41753</v>
      </c>
      <c r="E37" s="3">
        <v>10</v>
      </c>
      <c r="F37" s="2">
        <v>0.72499999999999998</v>
      </c>
      <c r="G37" s="2"/>
      <c r="H37" s="1">
        <f t="shared" ref="H37:H60" si="4">SUM(E37-F37-G37)</f>
        <v>9.2750000000000004</v>
      </c>
      <c r="I37" s="3">
        <v>10</v>
      </c>
      <c r="J37" s="2">
        <v>0.8</v>
      </c>
      <c r="K37" s="2"/>
      <c r="L37" s="1">
        <f t="shared" ref="L37:L60" si="5">SUM(I37-J37-K37)</f>
        <v>9.1999999999999993</v>
      </c>
      <c r="M37" s="3">
        <v>9</v>
      </c>
      <c r="N37" s="2">
        <v>0.45</v>
      </c>
      <c r="O37" s="2"/>
      <c r="P37" s="1">
        <f t="shared" ref="P37:P60" si="6">SUM(M37-N37-O37)</f>
        <v>8.5500000000000007</v>
      </c>
      <c r="Q37" s="13">
        <f t="shared" ref="Q37:Q60" si="7">SUM(H37+L37+P37)</f>
        <v>27.025000000000002</v>
      </c>
    </row>
    <row r="38" spans="1:17" x14ac:dyDescent="0.25">
      <c r="A38" s="4">
        <v>34</v>
      </c>
      <c r="B38" s="19" t="s">
        <v>9</v>
      </c>
      <c r="C38" s="18" t="s">
        <v>7</v>
      </c>
      <c r="D38" s="20">
        <v>41514</v>
      </c>
      <c r="E38" s="3">
        <v>10</v>
      </c>
      <c r="F38" s="2">
        <v>0.75</v>
      </c>
      <c r="G38" s="2"/>
      <c r="H38" s="1">
        <f t="shared" si="4"/>
        <v>9.25</v>
      </c>
      <c r="I38" s="3">
        <v>10</v>
      </c>
      <c r="J38" s="2">
        <v>1.9</v>
      </c>
      <c r="K38" s="2"/>
      <c r="L38" s="1">
        <f t="shared" si="5"/>
        <v>8.1</v>
      </c>
      <c r="M38" s="3">
        <v>10</v>
      </c>
      <c r="N38" s="2">
        <v>0.4</v>
      </c>
      <c r="O38" s="2"/>
      <c r="P38" s="1">
        <f t="shared" si="6"/>
        <v>9.6</v>
      </c>
      <c r="Q38" s="13">
        <f t="shared" si="7"/>
        <v>26.950000000000003</v>
      </c>
    </row>
    <row r="39" spans="1:17" x14ac:dyDescent="0.25">
      <c r="A39" s="4">
        <v>35</v>
      </c>
      <c r="B39" s="19" t="s">
        <v>10</v>
      </c>
      <c r="C39" s="18" t="s">
        <v>7</v>
      </c>
      <c r="D39" s="20">
        <v>41334</v>
      </c>
      <c r="E39" s="3">
        <v>10</v>
      </c>
      <c r="F39" s="2">
        <v>0.95</v>
      </c>
      <c r="G39" s="2"/>
      <c r="H39" s="1">
        <f t="shared" si="4"/>
        <v>9.0500000000000007</v>
      </c>
      <c r="I39" s="3">
        <v>10</v>
      </c>
      <c r="J39" s="2">
        <v>1.8</v>
      </c>
      <c r="K39" s="2"/>
      <c r="L39" s="1">
        <f t="shared" si="5"/>
        <v>8.1999999999999993</v>
      </c>
      <c r="M39" s="3">
        <v>10</v>
      </c>
      <c r="N39" s="2">
        <v>0.3</v>
      </c>
      <c r="O39" s="2"/>
      <c r="P39" s="1">
        <f t="shared" si="6"/>
        <v>9.6999999999999993</v>
      </c>
      <c r="Q39" s="13">
        <f t="shared" si="7"/>
        <v>26.95</v>
      </c>
    </row>
    <row r="40" spans="1:17" x14ac:dyDescent="0.25">
      <c r="A40" s="4">
        <v>36</v>
      </c>
      <c r="B40" s="19" t="s">
        <v>77</v>
      </c>
      <c r="C40" s="18" t="s">
        <v>78</v>
      </c>
      <c r="D40" s="20">
        <v>41706</v>
      </c>
      <c r="E40" s="3">
        <v>10</v>
      </c>
      <c r="F40" s="2">
        <v>0.82499999999999996</v>
      </c>
      <c r="G40" s="2"/>
      <c r="H40" s="1">
        <f t="shared" si="4"/>
        <v>9.1750000000000007</v>
      </c>
      <c r="I40" s="3">
        <v>10</v>
      </c>
      <c r="J40" s="2">
        <v>1.2</v>
      </c>
      <c r="K40" s="2"/>
      <c r="L40" s="1">
        <f t="shared" si="5"/>
        <v>8.8000000000000007</v>
      </c>
      <c r="M40" s="3">
        <v>9.5</v>
      </c>
      <c r="N40" s="2">
        <v>0.55000000000000004</v>
      </c>
      <c r="O40" s="2"/>
      <c r="P40" s="1">
        <f t="shared" si="6"/>
        <v>8.9499999999999993</v>
      </c>
      <c r="Q40" s="13">
        <f t="shared" si="7"/>
        <v>26.925000000000001</v>
      </c>
    </row>
    <row r="41" spans="1:17" x14ac:dyDescent="0.25">
      <c r="A41" s="4">
        <v>37</v>
      </c>
      <c r="B41" s="19" t="s">
        <v>46</v>
      </c>
      <c r="C41" s="18" t="s">
        <v>45</v>
      </c>
      <c r="D41" s="20">
        <v>41748</v>
      </c>
      <c r="E41" s="3">
        <v>10</v>
      </c>
      <c r="F41" s="2">
        <v>1.3</v>
      </c>
      <c r="G41" s="2"/>
      <c r="H41" s="1">
        <f t="shared" si="4"/>
        <v>8.6999999999999993</v>
      </c>
      <c r="I41" s="3">
        <v>10</v>
      </c>
      <c r="J41" s="2">
        <v>1</v>
      </c>
      <c r="K41" s="2"/>
      <c r="L41" s="1">
        <f t="shared" si="5"/>
        <v>9</v>
      </c>
      <c r="M41" s="3">
        <v>9.5</v>
      </c>
      <c r="N41" s="2">
        <v>0.4</v>
      </c>
      <c r="O41" s="2"/>
      <c r="P41" s="1">
        <f t="shared" si="6"/>
        <v>9.1</v>
      </c>
      <c r="Q41" s="13">
        <f t="shared" si="7"/>
        <v>26.799999999999997</v>
      </c>
    </row>
    <row r="42" spans="1:17" x14ac:dyDescent="0.25">
      <c r="A42" s="4">
        <v>38</v>
      </c>
      <c r="B42" s="19" t="s">
        <v>83</v>
      </c>
      <c r="C42" s="18" t="s">
        <v>21</v>
      </c>
      <c r="D42" s="20">
        <v>41653</v>
      </c>
      <c r="E42" s="3">
        <v>10</v>
      </c>
      <c r="F42" s="2">
        <v>1.25</v>
      </c>
      <c r="G42" s="2"/>
      <c r="H42" s="1">
        <f t="shared" si="4"/>
        <v>8.75</v>
      </c>
      <c r="I42" s="3">
        <v>10</v>
      </c>
      <c r="J42" s="2">
        <v>1</v>
      </c>
      <c r="K42" s="2"/>
      <c r="L42" s="1">
        <f t="shared" si="5"/>
        <v>9</v>
      </c>
      <c r="M42" s="3">
        <v>9.5</v>
      </c>
      <c r="N42" s="2">
        <v>0.5</v>
      </c>
      <c r="O42" s="2"/>
      <c r="P42" s="1">
        <f t="shared" si="6"/>
        <v>9</v>
      </c>
      <c r="Q42" s="13">
        <f t="shared" si="7"/>
        <v>26.75</v>
      </c>
    </row>
    <row r="43" spans="1:17" x14ac:dyDescent="0.25">
      <c r="A43" s="4">
        <v>39</v>
      </c>
      <c r="B43" s="19" t="s">
        <v>55</v>
      </c>
      <c r="C43" s="18" t="s">
        <v>45</v>
      </c>
      <c r="D43" s="20">
        <v>41698</v>
      </c>
      <c r="E43" s="3">
        <v>10</v>
      </c>
      <c r="F43" s="2">
        <v>1.3</v>
      </c>
      <c r="G43" s="2">
        <v>0.1</v>
      </c>
      <c r="H43" s="1">
        <f t="shared" si="4"/>
        <v>8.6</v>
      </c>
      <c r="I43" s="3">
        <v>10</v>
      </c>
      <c r="J43" s="2">
        <v>0.8</v>
      </c>
      <c r="K43" s="2"/>
      <c r="L43" s="1">
        <f t="shared" si="5"/>
        <v>9.1999999999999993</v>
      </c>
      <c r="M43" s="3">
        <v>10</v>
      </c>
      <c r="N43" s="2">
        <v>1.1000000000000001</v>
      </c>
      <c r="O43" s="2"/>
      <c r="P43" s="1">
        <f t="shared" si="6"/>
        <v>8.9</v>
      </c>
      <c r="Q43" s="13">
        <f t="shared" si="7"/>
        <v>26.699999999999996</v>
      </c>
    </row>
    <row r="44" spans="1:17" x14ac:dyDescent="0.25">
      <c r="A44" s="4">
        <v>40</v>
      </c>
      <c r="B44" s="19" t="s">
        <v>80</v>
      </c>
      <c r="C44" s="18" t="s">
        <v>78</v>
      </c>
      <c r="D44" s="20">
        <v>41994</v>
      </c>
      <c r="E44" s="3">
        <v>10</v>
      </c>
      <c r="F44" s="2">
        <v>1.3</v>
      </c>
      <c r="G44" s="2"/>
      <c r="H44" s="1">
        <f t="shared" si="4"/>
        <v>8.6999999999999993</v>
      </c>
      <c r="I44" s="3">
        <v>10</v>
      </c>
      <c r="J44" s="2">
        <v>1.1000000000000001</v>
      </c>
      <c r="K44" s="2"/>
      <c r="L44" s="1">
        <f t="shared" si="5"/>
        <v>8.9</v>
      </c>
      <c r="M44" s="3">
        <v>9.5</v>
      </c>
      <c r="N44" s="2">
        <v>0.45</v>
      </c>
      <c r="O44" s="2"/>
      <c r="P44" s="1">
        <f t="shared" si="6"/>
        <v>9.0500000000000007</v>
      </c>
      <c r="Q44" s="13">
        <f t="shared" si="7"/>
        <v>26.650000000000002</v>
      </c>
    </row>
    <row r="45" spans="1:17" x14ac:dyDescent="0.25">
      <c r="A45" s="4">
        <v>41</v>
      </c>
      <c r="B45" s="19" t="s">
        <v>8</v>
      </c>
      <c r="C45" s="18" t="s">
        <v>7</v>
      </c>
      <c r="D45" s="20">
        <v>41561</v>
      </c>
      <c r="E45" s="3">
        <v>10</v>
      </c>
      <c r="F45" s="2">
        <v>1.75</v>
      </c>
      <c r="G45" s="2"/>
      <c r="H45" s="1">
        <f t="shared" si="4"/>
        <v>8.25</v>
      </c>
      <c r="I45" s="3">
        <v>10</v>
      </c>
      <c r="J45" s="2">
        <v>1.2</v>
      </c>
      <c r="K45" s="2"/>
      <c r="L45" s="1">
        <f t="shared" si="5"/>
        <v>8.8000000000000007</v>
      </c>
      <c r="M45" s="3">
        <v>10</v>
      </c>
      <c r="N45" s="2">
        <v>0.5</v>
      </c>
      <c r="O45" s="2"/>
      <c r="P45" s="1">
        <f t="shared" si="6"/>
        <v>9.5</v>
      </c>
      <c r="Q45" s="13">
        <f t="shared" si="7"/>
        <v>26.55</v>
      </c>
    </row>
    <row r="46" spans="1:17" x14ac:dyDescent="0.25">
      <c r="A46" s="4">
        <v>42</v>
      </c>
      <c r="B46" s="19" t="s">
        <v>58</v>
      </c>
      <c r="C46" s="18" t="s">
        <v>45</v>
      </c>
      <c r="D46" s="20">
        <v>41558</v>
      </c>
      <c r="E46" s="3">
        <v>10</v>
      </c>
      <c r="F46" s="2">
        <v>0.9</v>
      </c>
      <c r="G46" s="2"/>
      <c r="H46" s="1">
        <f t="shared" si="4"/>
        <v>9.1</v>
      </c>
      <c r="I46" s="3">
        <v>10</v>
      </c>
      <c r="J46" s="2">
        <v>1.8</v>
      </c>
      <c r="K46" s="2">
        <v>0.1</v>
      </c>
      <c r="L46" s="1">
        <f t="shared" si="5"/>
        <v>8.1</v>
      </c>
      <c r="M46" s="3">
        <v>10</v>
      </c>
      <c r="N46" s="2">
        <v>0.65</v>
      </c>
      <c r="O46" s="2"/>
      <c r="P46" s="1">
        <f t="shared" si="6"/>
        <v>9.35</v>
      </c>
      <c r="Q46" s="13">
        <f t="shared" si="7"/>
        <v>26.549999999999997</v>
      </c>
    </row>
    <row r="47" spans="1:17" x14ac:dyDescent="0.25">
      <c r="A47" s="4">
        <v>43</v>
      </c>
      <c r="B47" s="19" t="s">
        <v>82</v>
      </c>
      <c r="C47" s="18" t="s">
        <v>78</v>
      </c>
      <c r="D47" s="20">
        <v>41929</v>
      </c>
      <c r="E47" s="3">
        <v>10</v>
      </c>
      <c r="F47" s="2">
        <v>1.5</v>
      </c>
      <c r="G47" s="2"/>
      <c r="H47" s="1">
        <f>SUM(E47-F47-G47)</f>
        <v>8.5</v>
      </c>
      <c r="I47" s="3">
        <v>10</v>
      </c>
      <c r="J47" s="2">
        <v>1.2</v>
      </c>
      <c r="K47" s="2"/>
      <c r="L47" s="1">
        <f>SUM(I47-J47-K47)</f>
        <v>8.8000000000000007</v>
      </c>
      <c r="M47" s="3">
        <v>9.5</v>
      </c>
      <c r="N47" s="2">
        <v>0.8</v>
      </c>
      <c r="O47" s="2"/>
      <c r="P47" s="1">
        <f>SUM(M47-N47-O47)</f>
        <v>8.6999999999999993</v>
      </c>
      <c r="Q47" s="13">
        <f>SUM(H47+L47+P47)</f>
        <v>26</v>
      </c>
    </row>
    <row r="48" spans="1:17" x14ac:dyDescent="0.25">
      <c r="A48" s="4">
        <v>44</v>
      </c>
      <c r="B48" s="19" t="s">
        <v>79</v>
      </c>
      <c r="C48" s="18" t="s">
        <v>78</v>
      </c>
      <c r="D48" s="20">
        <v>41863</v>
      </c>
      <c r="E48" s="3">
        <v>10</v>
      </c>
      <c r="F48" s="2">
        <v>0.8</v>
      </c>
      <c r="G48" s="2"/>
      <c r="H48" s="1">
        <f>SUM(E48-F48-G48)</f>
        <v>9.1999999999999993</v>
      </c>
      <c r="I48" s="3">
        <v>9</v>
      </c>
      <c r="J48" s="2">
        <v>0.8</v>
      </c>
      <c r="K48" s="2"/>
      <c r="L48" s="1">
        <f>SUM(I48-J48-K48)</f>
        <v>8.1999999999999993</v>
      </c>
      <c r="M48" s="3">
        <v>9</v>
      </c>
      <c r="N48" s="2">
        <v>0.4</v>
      </c>
      <c r="O48" s="2"/>
      <c r="P48" s="1">
        <f>SUM(M48-N48-O48)</f>
        <v>8.6</v>
      </c>
      <c r="Q48" s="13">
        <f>SUM(H48+L48+P48)</f>
        <v>26</v>
      </c>
    </row>
    <row r="49" spans="1:17" x14ac:dyDescent="0.25">
      <c r="A49" s="4">
        <v>45</v>
      </c>
      <c r="B49" s="19" t="s">
        <v>50</v>
      </c>
      <c r="C49" s="18" t="s">
        <v>45</v>
      </c>
      <c r="D49" s="20">
        <v>41912</v>
      </c>
      <c r="E49" s="3">
        <v>10</v>
      </c>
      <c r="F49" s="2">
        <v>1.425</v>
      </c>
      <c r="G49" s="2"/>
      <c r="H49" s="1">
        <f t="shared" si="4"/>
        <v>8.5749999999999993</v>
      </c>
      <c r="I49" s="3">
        <v>10</v>
      </c>
      <c r="J49" s="2">
        <v>1.2</v>
      </c>
      <c r="K49" s="2"/>
      <c r="L49" s="1">
        <f t="shared" si="5"/>
        <v>8.8000000000000007</v>
      </c>
      <c r="M49" s="3">
        <v>9</v>
      </c>
      <c r="N49" s="2">
        <v>0.5</v>
      </c>
      <c r="O49" s="2"/>
      <c r="P49" s="1">
        <f t="shared" si="6"/>
        <v>8.5</v>
      </c>
      <c r="Q49" s="13">
        <f t="shared" si="7"/>
        <v>25.875</v>
      </c>
    </row>
    <row r="50" spans="1:17" x14ac:dyDescent="0.25">
      <c r="A50" s="4">
        <v>46</v>
      </c>
      <c r="B50" s="19" t="s">
        <v>60</v>
      </c>
      <c r="C50" s="18" t="s">
        <v>45</v>
      </c>
      <c r="D50" s="20">
        <v>41514</v>
      </c>
      <c r="E50" s="3">
        <v>9</v>
      </c>
      <c r="F50" s="2">
        <v>1.3</v>
      </c>
      <c r="G50" s="2"/>
      <c r="H50" s="1">
        <f t="shared" si="4"/>
        <v>7.7</v>
      </c>
      <c r="I50" s="3">
        <v>10</v>
      </c>
      <c r="J50" s="2">
        <v>0.9</v>
      </c>
      <c r="K50" s="2"/>
      <c r="L50" s="1">
        <f t="shared" si="5"/>
        <v>9.1</v>
      </c>
      <c r="M50" s="3">
        <v>9.5</v>
      </c>
      <c r="N50" s="2">
        <v>0.45</v>
      </c>
      <c r="O50" s="2"/>
      <c r="P50" s="1">
        <f t="shared" si="6"/>
        <v>9.0500000000000007</v>
      </c>
      <c r="Q50" s="13">
        <f t="shared" si="7"/>
        <v>25.85</v>
      </c>
    </row>
    <row r="51" spans="1:17" x14ac:dyDescent="0.25">
      <c r="A51" s="4">
        <v>47</v>
      </c>
      <c r="B51" s="19" t="s">
        <v>86</v>
      </c>
      <c r="C51" s="18" t="s">
        <v>45</v>
      </c>
      <c r="D51" s="20">
        <v>41704</v>
      </c>
      <c r="E51" s="3">
        <v>10</v>
      </c>
      <c r="F51" s="2">
        <v>0.55000000000000004</v>
      </c>
      <c r="G51" s="2"/>
      <c r="H51" s="1">
        <f t="shared" si="4"/>
        <v>9.4499999999999993</v>
      </c>
      <c r="I51" s="3">
        <v>9</v>
      </c>
      <c r="J51" s="2">
        <v>1.2</v>
      </c>
      <c r="K51" s="2"/>
      <c r="L51" s="1">
        <f t="shared" si="5"/>
        <v>7.8</v>
      </c>
      <c r="M51" s="3">
        <v>9</v>
      </c>
      <c r="N51" s="2">
        <v>0.45</v>
      </c>
      <c r="O51" s="2"/>
      <c r="P51" s="1">
        <f t="shared" si="6"/>
        <v>8.5500000000000007</v>
      </c>
      <c r="Q51" s="13">
        <f t="shared" si="7"/>
        <v>25.8</v>
      </c>
    </row>
    <row r="52" spans="1:17" x14ac:dyDescent="0.25">
      <c r="A52" s="4">
        <v>48</v>
      </c>
      <c r="B52" s="19" t="s">
        <v>63</v>
      </c>
      <c r="C52" s="18" t="s">
        <v>62</v>
      </c>
      <c r="D52" s="20">
        <v>41956</v>
      </c>
      <c r="E52" s="3">
        <v>10</v>
      </c>
      <c r="F52" s="2">
        <v>1.75</v>
      </c>
      <c r="G52" s="2"/>
      <c r="H52" s="1">
        <f t="shared" si="4"/>
        <v>8.25</v>
      </c>
      <c r="I52" s="3">
        <v>10</v>
      </c>
      <c r="J52" s="2">
        <v>1.1000000000000001</v>
      </c>
      <c r="K52" s="2"/>
      <c r="L52" s="1">
        <f t="shared" si="5"/>
        <v>8.9</v>
      </c>
      <c r="M52" s="3">
        <v>9</v>
      </c>
      <c r="N52" s="2">
        <v>0.55000000000000004</v>
      </c>
      <c r="O52" s="2"/>
      <c r="P52" s="1">
        <f t="shared" si="6"/>
        <v>8.4499999999999993</v>
      </c>
      <c r="Q52" s="13">
        <f t="shared" si="7"/>
        <v>25.599999999999998</v>
      </c>
    </row>
    <row r="53" spans="1:17" x14ac:dyDescent="0.25">
      <c r="A53" s="4">
        <v>49</v>
      </c>
      <c r="B53" s="19" t="s">
        <v>76</v>
      </c>
      <c r="C53" s="18" t="s">
        <v>62</v>
      </c>
      <c r="D53" s="20">
        <v>41863</v>
      </c>
      <c r="E53" s="3">
        <v>10</v>
      </c>
      <c r="F53" s="2">
        <v>2.2999999999999998</v>
      </c>
      <c r="G53" s="2">
        <v>0.1</v>
      </c>
      <c r="H53" s="1">
        <f t="shared" si="4"/>
        <v>7.6000000000000005</v>
      </c>
      <c r="I53" s="3">
        <v>10</v>
      </c>
      <c r="J53" s="2">
        <v>1.5</v>
      </c>
      <c r="K53" s="2"/>
      <c r="L53" s="1">
        <f t="shared" si="5"/>
        <v>8.5</v>
      </c>
      <c r="M53" s="3">
        <v>9</v>
      </c>
      <c r="N53" s="2">
        <v>0.5</v>
      </c>
      <c r="O53" s="2"/>
      <c r="P53" s="1">
        <f t="shared" si="6"/>
        <v>8.5</v>
      </c>
      <c r="Q53" s="13">
        <f t="shared" si="7"/>
        <v>24.6</v>
      </c>
    </row>
    <row r="54" spans="1:17" x14ac:dyDescent="0.25">
      <c r="A54" s="4">
        <v>50</v>
      </c>
      <c r="B54" s="19" t="s">
        <v>81</v>
      </c>
      <c r="C54" s="18" t="s">
        <v>78</v>
      </c>
      <c r="D54" s="20">
        <v>41917</v>
      </c>
      <c r="E54" s="3">
        <v>10</v>
      </c>
      <c r="F54" s="2">
        <v>1.6</v>
      </c>
      <c r="G54" s="2"/>
      <c r="H54" s="1">
        <f t="shared" si="4"/>
        <v>8.4</v>
      </c>
      <c r="I54" s="3">
        <v>9</v>
      </c>
      <c r="J54" s="2">
        <v>1.5</v>
      </c>
      <c r="K54" s="2">
        <v>0.3</v>
      </c>
      <c r="L54" s="1">
        <f t="shared" si="5"/>
        <v>7.2</v>
      </c>
      <c r="M54" s="3">
        <v>9</v>
      </c>
      <c r="N54" s="2">
        <v>0.35</v>
      </c>
      <c r="O54" s="2"/>
      <c r="P54" s="1">
        <f t="shared" si="6"/>
        <v>8.65</v>
      </c>
      <c r="Q54" s="13">
        <f t="shared" si="7"/>
        <v>24.25</v>
      </c>
    </row>
    <row r="55" spans="1:17" x14ac:dyDescent="0.25">
      <c r="A55" s="4">
        <v>51</v>
      </c>
      <c r="B55" s="19" t="s">
        <v>57</v>
      </c>
      <c r="C55" s="18" t="s">
        <v>45</v>
      </c>
      <c r="D55" s="20">
        <v>41399</v>
      </c>
      <c r="E55" s="3">
        <v>10</v>
      </c>
      <c r="F55" s="2">
        <v>1</v>
      </c>
      <c r="G55" s="2"/>
      <c r="H55" s="1">
        <f t="shared" si="4"/>
        <v>9</v>
      </c>
      <c r="I55" s="3">
        <v>10</v>
      </c>
      <c r="J55" s="2">
        <v>1</v>
      </c>
      <c r="K55" s="2"/>
      <c r="L55" s="1">
        <f t="shared" si="5"/>
        <v>9</v>
      </c>
      <c r="M55" s="3">
        <v>10</v>
      </c>
      <c r="N55" s="2">
        <v>10</v>
      </c>
      <c r="O55" s="2"/>
      <c r="P55" s="1">
        <f t="shared" si="6"/>
        <v>0</v>
      </c>
      <c r="Q55" s="13">
        <f t="shared" si="7"/>
        <v>18</v>
      </c>
    </row>
    <row r="56" spans="1:17" x14ac:dyDescent="0.25">
      <c r="A56" s="4">
        <v>52</v>
      </c>
      <c r="B56" s="19" t="s">
        <v>59</v>
      </c>
      <c r="C56" s="18" t="s">
        <v>45</v>
      </c>
      <c r="D56" s="20">
        <v>41703</v>
      </c>
      <c r="E56" s="3">
        <v>9</v>
      </c>
      <c r="F56" s="2">
        <v>0.72499999999999998</v>
      </c>
      <c r="G56" s="2"/>
      <c r="H56" s="1">
        <f t="shared" si="4"/>
        <v>8.2750000000000004</v>
      </c>
      <c r="I56" s="3">
        <v>10</v>
      </c>
      <c r="J56" s="2">
        <v>0.6</v>
      </c>
      <c r="K56" s="2"/>
      <c r="L56" s="1">
        <f t="shared" si="5"/>
        <v>9.4</v>
      </c>
      <c r="M56" s="3">
        <v>10</v>
      </c>
      <c r="N56" s="2">
        <v>10</v>
      </c>
      <c r="O56" s="2"/>
      <c r="P56" s="1">
        <f t="shared" si="6"/>
        <v>0</v>
      </c>
      <c r="Q56" s="13">
        <f t="shared" si="7"/>
        <v>17.675000000000001</v>
      </c>
    </row>
    <row r="57" spans="1:17" x14ac:dyDescent="0.25">
      <c r="A57" s="4">
        <v>53</v>
      </c>
      <c r="B57" s="19" t="s">
        <v>29</v>
      </c>
      <c r="C57" s="18" t="s">
        <v>28</v>
      </c>
      <c r="D57" s="20">
        <v>41957</v>
      </c>
      <c r="E57" s="3">
        <v>10</v>
      </c>
      <c r="F57" s="2">
        <v>1.55</v>
      </c>
      <c r="G57" s="2"/>
      <c r="H57" s="1">
        <f t="shared" si="4"/>
        <v>8.4499999999999993</v>
      </c>
      <c r="I57" s="3">
        <v>10</v>
      </c>
      <c r="J57" s="2">
        <v>1.1000000000000001</v>
      </c>
      <c r="K57" s="2"/>
      <c r="L57" s="1">
        <f t="shared" si="5"/>
        <v>8.9</v>
      </c>
      <c r="M57" s="3">
        <v>10</v>
      </c>
      <c r="N57" s="2">
        <v>10</v>
      </c>
      <c r="O57" s="2"/>
      <c r="P57" s="1">
        <f t="shared" si="6"/>
        <v>0</v>
      </c>
      <c r="Q57" s="13">
        <f t="shared" si="7"/>
        <v>17.350000000000001</v>
      </c>
    </row>
    <row r="58" spans="1:17" x14ac:dyDescent="0.25">
      <c r="A58" s="50">
        <v>54</v>
      </c>
      <c r="B58" s="51" t="s">
        <v>48</v>
      </c>
      <c r="C58" s="52" t="s">
        <v>45</v>
      </c>
      <c r="D58" s="53">
        <v>41360</v>
      </c>
      <c r="E58" s="54">
        <v>0</v>
      </c>
      <c r="F58" s="55">
        <v>0</v>
      </c>
      <c r="G58" s="55"/>
      <c r="H58" s="56">
        <f t="shared" si="4"/>
        <v>0</v>
      </c>
      <c r="I58" s="54">
        <v>0</v>
      </c>
      <c r="J58" s="55">
        <v>0</v>
      </c>
      <c r="K58" s="55"/>
      <c r="L58" s="56">
        <f t="shared" si="5"/>
        <v>0</v>
      </c>
      <c r="M58" s="54">
        <v>0</v>
      </c>
      <c r="N58" s="55">
        <v>0</v>
      </c>
      <c r="O58" s="55"/>
      <c r="P58" s="56">
        <f t="shared" si="6"/>
        <v>0</v>
      </c>
      <c r="Q58" s="57">
        <f t="shared" si="7"/>
        <v>0</v>
      </c>
    </row>
    <row r="59" spans="1:17" x14ac:dyDescent="0.25">
      <c r="A59" s="50">
        <v>55</v>
      </c>
      <c r="B59" s="51" t="s">
        <v>66</v>
      </c>
      <c r="C59" s="52" t="s">
        <v>64</v>
      </c>
      <c r="D59" s="53">
        <v>41377</v>
      </c>
      <c r="E59" s="54">
        <v>0</v>
      </c>
      <c r="F59" s="55">
        <v>0</v>
      </c>
      <c r="G59" s="55"/>
      <c r="H59" s="56">
        <f t="shared" si="4"/>
        <v>0</v>
      </c>
      <c r="I59" s="54">
        <v>0</v>
      </c>
      <c r="J59" s="55">
        <v>0</v>
      </c>
      <c r="K59" s="55"/>
      <c r="L59" s="56">
        <f t="shared" si="5"/>
        <v>0</v>
      </c>
      <c r="M59" s="54">
        <v>0</v>
      </c>
      <c r="N59" s="55">
        <v>0</v>
      </c>
      <c r="O59" s="55"/>
      <c r="P59" s="56">
        <f t="shared" si="6"/>
        <v>0</v>
      </c>
      <c r="Q59" s="57">
        <f t="shared" si="7"/>
        <v>0</v>
      </c>
    </row>
    <row r="60" spans="1:17" x14ac:dyDescent="0.25">
      <c r="A60" s="50">
        <v>56</v>
      </c>
      <c r="B60" s="51" t="s">
        <v>65</v>
      </c>
      <c r="C60" s="52" t="s">
        <v>64</v>
      </c>
      <c r="D60" s="53">
        <v>41688</v>
      </c>
      <c r="E60" s="54">
        <v>0</v>
      </c>
      <c r="F60" s="55">
        <v>0</v>
      </c>
      <c r="G60" s="55"/>
      <c r="H60" s="56">
        <f t="shared" si="4"/>
        <v>0</v>
      </c>
      <c r="I60" s="54">
        <v>0</v>
      </c>
      <c r="J60" s="55">
        <v>0</v>
      </c>
      <c r="K60" s="55"/>
      <c r="L60" s="56">
        <f t="shared" si="5"/>
        <v>0</v>
      </c>
      <c r="M60" s="54">
        <v>0</v>
      </c>
      <c r="N60" s="55">
        <v>0</v>
      </c>
      <c r="O60" s="55"/>
      <c r="P60" s="56">
        <f t="shared" si="6"/>
        <v>0</v>
      </c>
      <c r="Q60" s="57">
        <f t="shared" si="7"/>
        <v>0</v>
      </c>
    </row>
    <row r="62" spans="1:17" x14ac:dyDescent="0.25">
      <c r="C62" s="8"/>
      <c r="E62" s="109" t="s">
        <v>37</v>
      </c>
      <c r="F62" s="109"/>
      <c r="G62" s="109"/>
      <c r="H62" s="109"/>
    </row>
    <row r="63" spans="1:17" ht="30" x14ac:dyDescent="0.25">
      <c r="B63" s="7" t="s">
        <v>36</v>
      </c>
      <c r="C63" s="7" t="s">
        <v>35</v>
      </c>
      <c r="D63" s="7" t="s">
        <v>34</v>
      </c>
      <c r="E63" s="6" t="s">
        <v>33</v>
      </c>
      <c r="F63" s="6" t="s">
        <v>32</v>
      </c>
      <c r="G63" s="6" t="s">
        <v>31</v>
      </c>
      <c r="H63" s="6" t="s">
        <v>30</v>
      </c>
    </row>
    <row r="64" spans="1:17" x14ac:dyDescent="0.25">
      <c r="A64" s="67">
        <v>1</v>
      </c>
      <c r="B64" s="67" t="s">
        <v>27</v>
      </c>
      <c r="C64" s="68" t="s">
        <v>21</v>
      </c>
      <c r="D64" s="69">
        <v>41771</v>
      </c>
      <c r="E64" s="70">
        <v>21.5</v>
      </c>
      <c r="F64" s="71">
        <v>0.35</v>
      </c>
      <c r="G64" s="71"/>
      <c r="H64" s="72">
        <f t="shared" ref="H64:H111" si="8">SUM(E64-F64-G64)</f>
        <v>21.15</v>
      </c>
      <c r="I64" s="5"/>
    </row>
    <row r="65" spans="1:9" x14ac:dyDescent="0.25">
      <c r="A65" s="67">
        <v>2</v>
      </c>
      <c r="B65" s="73" t="s">
        <v>86</v>
      </c>
      <c r="C65" s="68" t="s">
        <v>45</v>
      </c>
      <c r="D65" s="74">
        <v>41704</v>
      </c>
      <c r="E65" s="70">
        <v>21.5</v>
      </c>
      <c r="F65" s="71">
        <v>0.55000000000000004</v>
      </c>
      <c r="G65" s="71"/>
      <c r="H65" s="72">
        <f t="shared" si="8"/>
        <v>20.95</v>
      </c>
      <c r="I65" s="5"/>
    </row>
    <row r="66" spans="1:9" x14ac:dyDescent="0.25">
      <c r="A66" s="67">
        <v>3</v>
      </c>
      <c r="B66" s="73" t="s">
        <v>11</v>
      </c>
      <c r="C66" s="68" t="s">
        <v>7</v>
      </c>
      <c r="D66" s="74">
        <v>41595</v>
      </c>
      <c r="E66" s="70">
        <v>21.5</v>
      </c>
      <c r="F66" s="71">
        <v>0.55000000000000004</v>
      </c>
      <c r="G66" s="71"/>
      <c r="H66" s="72">
        <f t="shared" si="8"/>
        <v>20.95</v>
      </c>
    </row>
    <row r="67" spans="1:9" x14ac:dyDescent="0.25">
      <c r="A67" s="67">
        <v>4</v>
      </c>
      <c r="B67" s="73" t="s">
        <v>51</v>
      </c>
      <c r="C67" s="68" t="s">
        <v>45</v>
      </c>
      <c r="D67" s="74">
        <v>41283</v>
      </c>
      <c r="E67" s="70">
        <v>21.5</v>
      </c>
      <c r="F67" s="71">
        <v>0.55000000000000004</v>
      </c>
      <c r="G67" s="71"/>
      <c r="H67" s="72">
        <f t="shared" si="8"/>
        <v>20.95</v>
      </c>
      <c r="I67" s="5"/>
    </row>
    <row r="68" spans="1:9" x14ac:dyDescent="0.25">
      <c r="A68" s="67">
        <v>5</v>
      </c>
      <c r="B68" s="67" t="s">
        <v>12</v>
      </c>
      <c r="C68" s="68" t="s">
        <v>7</v>
      </c>
      <c r="D68" s="75">
        <v>41740</v>
      </c>
      <c r="E68" s="70">
        <v>21.5</v>
      </c>
      <c r="F68" s="71">
        <v>0.7</v>
      </c>
      <c r="G68" s="71"/>
      <c r="H68" s="72">
        <f t="shared" si="8"/>
        <v>20.8</v>
      </c>
      <c r="I68" s="5"/>
    </row>
    <row r="69" spans="1:9" x14ac:dyDescent="0.25">
      <c r="A69" s="4">
        <v>6</v>
      </c>
      <c r="B69" s="19" t="s">
        <v>58</v>
      </c>
      <c r="C69" s="18" t="s">
        <v>45</v>
      </c>
      <c r="D69" s="20">
        <v>41558</v>
      </c>
      <c r="E69" s="3">
        <v>21.5</v>
      </c>
      <c r="F69" s="2">
        <v>0.75</v>
      </c>
      <c r="G69" s="2"/>
      <c r="H69" s="1">
        <f t="shared" si="8"/>
        <v>20.75</v>
      </c>
      <c r="I69" s="5"/>
    </row>
    <row r="70" spans="1:9" x14ac:dyDescent="0.25">
      <c r="A70" s="4">
        <v>7</v>
      </c>
      <c r="B70" s="25" t="s">
        <v>24</v>
      </c>
      <c r="C70" s="26" t="s">
        <v>21</v>
      </c>
      <c r="D70" s="45">
        <v>41515</v>
      </c>
      <c r="E70" s="3">
        <v>21.5</v>
      </c>
      <c r="F70" s="2">
        <v>0.75</v>
      </c>
      <c r="G70" s="2"/>
      <c r="H70" s="1">
        <f t="shared" si="8"/>
        <v>20.75</v>
      </c>
    </row>
    <row r="71" spans="1:9" x14ac:dyDescent="0.25">
      <c r="A71" s="4">
        <v>8</v>
      </c>
      <c r="B71" s="19" t="s">
        <v>9</v>
      </c>
      <c r="C71" s="18" t="s">
        <v>7</v>
      </c>
      <c r="D71" s="20">
        <v>41514</v>
      </c>
      <c r="E71" s="3">
        <v>21.5</v>
      </c>
      <c r="F71" s="2">
        <v>0.8</v>
      </c>
      <c r="G71" s="2"/>
      <c r="H71" s="1">
        <f t="shared" ref="H71:H77" si="9">SUM(E71-F71-G71)</f>
        <v>20.7</v>
      </c>
    </row>
    <row r="72" spans="1:9" x14ac:dyDescent="0.25">
      <c r="A72" s="4">
        <v>9</v>
      </c>
      <c r="B72" s="4" t="s">
        <v>17</v>
      </c>
      <c r="C72" s="18" t="s">
        <v>13</v>
      </c>
      <c r="D72" s="22">
        <v>41480</v>
      </c>
      <c r="E72" s="3">
        <v>21.5</v>
      </c>
      <c r="F72" s="2">
        <v>0.8</v>
      </c>
      <c r="G72" s="2"/>
      <c r="H72" s="1">
        <f t="shared" si="9"/>
        <v>20.7</v>
      </c>
    </row>
    <row r="73" spans="1:9" x14ac:dyDescent="0.25">
      <c r="A73" s="4">
        <v>10</v>
      </c>
      <c r="B73" s="19" t="s">
        <v>6</v>
      </c>
      <c r="C73" s="18" t="s">
        <v>4</v>
      </c>
      <c r="D73" s="20">
        <v>41558</v>
      </c>
      <c r="E73" s="3">
        <v>21.5</v>
      </c>
      <c r="F73" s="2">
        <v>0.85</v>
      </c>
      <c r="G73" s="2"/>
      <c r="H73" s="1">
        <f t="shared" si="9"/>
        <v>20.65</v>
      </c>
    </row>
    <row r="74" spans="1:9" x14ac:dyDescent="0.25">
      <c r="A74" s="4">
        <v>11</v>
      </c>
      <c r="B74" s="19" t="s">
        <v>57</v>
      </c>
      <c r="C74" s="18" t="s">
        <v>45</v>
      </c>
      <c r="D74" s="20">
        <v>41399</v>
      </c>
      <c r="E74" s="3">
        <v>21.5</v>
      </c>
      <c r="F74" s="2">
        <v>0.85</v>
      </c>
      <c r="G74" s="2"/>
      <c r="H74" s="1">
        <f t="shared" si="9"/>
        <v>20.65</v>
      </c>
    </row>
    <row r="75" spans="1:9" x14ac:dyDescent="0.25">
      <c r="A75" s="4">
        <v>12</v>
      </c>
      <c r="B75" s="19" t="s">
        <v>29</v>
      </c>
      <c r="C75" s="18" t="s">
        <v>28</v>
      </c>
      <c r="D75" s="20">
        <v>41957</v>
      </c>
      <c r="E75" s="3">
        <v>21.5</v>
      </c>
      <c r="F75" s="2">
        <v>0.95</v>
      </c>
      <c r="G75" s="2"/>
      <c r="H75" s="1">
        <f t="shared" si="9"/>
        <v>20.55</v>
      </c>
    </row>
    <row r="76" spans="1:9" x14ac:dyDescent="0.25">
      <c r="A76" s="4">
        <v>13</v>
      </c>
      <c r="B76" s="19" t="s">
        <v>77</v>
      </c>
      <c r="C76" s="18" t="s">
        <v>78</v>
      </c>
      <c r="D76" s="20">
        <v>41706</v>
      </c>
      <c r="E76" s="3">
        <v>21.5</v>
      </c>
      <c r="F76" s="2">
        <v>0.95</v>
      </c>
      <c r="G76" s="2"/>
      <c r="H76" s="1">
        <f t="shared" si="9"/>
        <v>20.55</v>
      </c>
    </row>
    <row r="77" spans="1:9" x14ac:dyDescent="0.25">
      <c r="A77" s="4">
        <v>14</v>
      </c>
      <c r="B77" s="19" t="s">
        <v>5</v>
      </c>
      <c r="C77" s="18" t="s">
        <v>4</v>
      </c>
      <c r="D77" s="20">
        <v>41504</v>
      </c>
      <c r="E77" s="3">
        <v>21.5</v>
      </c>
      <c r="F77" s="2">
        <v>0.95</v>
      </c>
      <c r="G77" s="2"/>
      <c r="H77" s="1">
        <f t="shared" si="9"/>
        <v>20.55</v>
      </c>
    </row>
    <row r="78" spans="1:9" x14ac:dyDescent="0.25">
      <c r="A78" s="4">
        <v>15</v>
      </c>
      <c r="B78" s="19" t="s">
        <v>85</v>
      </c>
      <c r="C78" s="18" t="s">
        <v>45</v>
      </c>
      <c r="D78" s="20">
        <v>41889</v>
      </c>
      <c r="E78" s="3">
        <v>21.5</v>
      </c>
      <c r="F78" s="2">
        <v>1</v>
      </c>
      <c r="G78" s="2"/>
      <c r="H78" s="1">
        <f t="shared" si="8"/>
        <v>20.5</v>
      </c>
    </row>
    <row r="79" spans="1:9" x14ac:dyDescent="0.25">
      <c r="A79" s="4">
        <v>16</v>
      </c>
      <c r="B79" s="19" t="s">
        <v>25</v>
      </c>
      <c r="C79" s="18" t="s">
        <v>21</v>
      </c>
      <c r="D79" s="20">
        <v>41325</v>
      </c>
      <c r="E79" s="3">
        <v>21.5</v>
      </c>
      <c r="F79" s="2">
        <v>1</v>
      </c>
      <c r="G79" s="2"/>
      <c r="H79" s="1">
        <f t="shared" si="8"/>
        <v>20.5</v>
      </c>
    </row>
    <row r="80" spans="1:9" x14ac:dyDescent="0.25">
      <c r="A80" s="4">
        <v>17</v>
      </c>
      <c r="B80" s="19" t="s">
        <v>82</v>
      </c>
      <c r="C80" s="18" t="s">
        <v>78</v>
      </c>
      <c r="D80" s="20">
        <v>41929</v>
      </c>
      <c r="E80" s="3">
        <v>21.5</v>
      </c>
      <c r="F80" s="2">
        <v>1.05</v>
      </c>
      <c r="G80" s="2"/>
      <c r="H80" s="1">
        <f t="shared" si="8"/>
        <v>20.45</v>
      </c>
    </row>
    <row r="81" spans="1:8" x14ac:dyDescent="0.25">
      <c r="A81" s="4">
        <v>18</v>
      </c>
      <c r="B81" s="4" t="s">
        <v>19</v>
      </c>
      <c r="C81" s="18" t="s">
        <v>13</v>
      </c>
      <c r="D81" s="22">
        <v>41943</v>
      </c>
      <c r="E81" s="3">
        <v>21.5</v>
      </c>
      <c r="F81" s="2">
        <v>1.1000000000000001</v>
      </c>
      <c r="G81" s="2"/>
      <c r="H81" s="1">
        <f>SUM(E81-F81-G81)</f>
        <v>20.399999999999999</v>
      </c>
    </row>
    <row r="82" spans="1:8" x14ac:dyDescent="0.25">
      <c r="A82" s="4">
        <v>19</v>
      </c>
      <c r="B82" s="25" t="s">
        <v>18</v>
      </c>
      <c r="C82" s="26" t="s">
        <v>13</v>
      </c>
      <c r="D82" s="27">
        <v>41887</v>
      </c>
      <c r="E82" s="3">
        <v>21.5</v>
      </c>
      <c r="F82" s="2">
        <v>1.1000000000000001</v>
      </c>
      <c r="G82" s="2"/>
      <c r="H82" s="1">
        <f>SUM(E82-F82-G82)</f>
        <v>20.399999999999999</v>
      </c>
    </row>
    <row r="83" spans="1:8" x14ac:dyDescent="0.25">
      <c r="A83" s="4">
        <v>20</v>
      </c>
      <c r="B83" s="19" t="s">
        <v>61</v>
      </c>
      <c r="C83" s="18" t="s">
        <v>45</v>
      </c>
      <c r="D83" s="20">
        <v>41787</v>
      </c>
      <c r="E83" s="3">
        <v>21.5</v>
      </c>
      <c r="F83" s="2">
        <v>1.1000000000000001</v>
      </c>
      <c r="G83" s="2"/>
      <c r="H83" s="1">
        <f>SUM(E83-F83-G83)</f>
        <v>20.399999999999999</v>
      </c>
    </row>
    <row r="84" spans="1:8" x14ac:dyDescent="0.25">
      <c r="A84" s="4">
        <v>21</v>
      </c>
      <c r="B84" s="19" t="s">
        <v>52</v>
      </c>
      <c r="C84" s="18" t="s">
        <v>45</v>
      </c>
      <c r="D84" s="20">
        <v>41382</v>
      </c>
      <c r="E84" s="3">
        <v>21.5</v>
      </c>
      <c r="F84" s="2">
        <v>1.1000000000000001</v>
      </c>
      <c r="G84" s="2"/>
      <c r="H84" s="1">
        <f>SUM(E84-F84-G84)</f>
        <v>20.399999999999999</v>
      </c>
    </row>
    <row r="85" spans="1:8" x14ac:dyDescent="0.25">
      <c r="A85" s="4">
        <v>22</v>
      </c>
      <c r="B85" s="19" t="s">
        <v>8</v>
      </c>
      <c r="C85" s="18" t="s">
        <v>7</v>
      </c>
      <c r="D85" s="20">
        <v>41561</v>
      </c>
      <c r="E85" s="3">
        <v>21.5</v>
      </c>
      <c r="F85" s="2">
        <v>1.1499999999999999</v>
      </c>
      <c r="G85" s="2"/>
      <c r="H85" s="1">
        <f t="shared" si="8"/>
        <v>20.350000000000001</v>
      </c>
    </row>
    <row r="86" spans="1:8" x14ac:dyDescent="0.25">
      <c r="A86" s="4">
        <v>23</v>
      </c>
      <c r="B86" s="19" t="s">
        <v>79</v>
      </c>
      <c r="C86" s="18" t="s">
        <v>78</v>
      </c>
      <c r="D86" s="20">
        <v>41863</v>
      </c>
      <c r="E86" s="3">
        <v>21.5</v>
      </c>
      <c r="F86" s="2">
        <v>1.25</v>
      </c>
      <c r="G86" s="2"/>
      <c r="H86" s="1">
        <f t="shared" si="8"/>
        <v>20.25</v>
      </c>
    </row>
    <row r="87" spans="1:8" x14ac:dyDescent="0.25">
      <c r="A87" s="4">
        <v>24</v>
      </c>
      <c r="B87" s="19" t="s">
        <v>15</v>
      </c>
      <c r="C87" s="18" t="s">
        <v>13</v>
      </c>
      <c r="D87" s="20">
        <v>41694</v>
      </c>
      <c r="E87" s="3">
        <v>21.5</v>
      </c>
      <c r="F87" s="2">
        <v>1.3</v>
      </c>
      <c r="G87" s="2"/>
      <c r="H87" s="1">
        <f t="shared" si="8"/>
        <v>20.2</v>
      </c>
    </row>
    <row r="88" spans="1:8" x14ac:dyDescent="0.25">
      <c r="A88" s="4">
        <v>25</v>
      </c>
      <c r="B88" s="19" t="s">
        <v>3</v>
      </c>
      <c r="C88" s="18" t="s">
        <v>1</v>
      </c>
      <c r="D88" s="20">
        <v>41991</v>
      </c>
      <c r="E88" s="3">
        <v>21</v>
      </c>
      <c r="F88" s="2">
        <v>0.85</v>
      </c>
      <c r="G88" s="2"/>
      <c r="H88" s="1">
        <f>SUM(E88-F88-G88)</f>
        <v>20.149999999999999</v>
      </c>
    </row>
    <row r="89" spans="1:8" x14ac:dyDescent="0.25">
      <c r="A89" s="4">
        <v>26</v>
      </c>
      <c r="B89" s="19" t="s">
        <v>14</v>
      </c>
      <c r="C89" s="18" t="s">
        <v>13</v>
      </c>
      <c r="D89" s="20">
        <v>41954</v>
      </c>
      <c r="E89" s="3">
        <v>21.5</v>
      </c>
      <c r="F89" s="2">
        <v>1.35</v>
      </c>
      <c r="G89" s="2"/>
      <c r="H89" s="1">
        <f>SUM(E89-F89-G89)</f>
        <v>20.149999999999999</v>
      </c>
    </row>
    <row r="90" spans="1:8" x14ac:dyDescent="0.25">
      <c r="A90" s="4">
        <v>27</v>
      </c>
      <c r="B90" s="19" t="s">
        <v>54</v>
      </c>
      <c r="C90" s="18" t="s">
        <v>45</v>
      </c>
      <c r="D90" s="20">
        <v>41793</v>
      </c>
      <c r="E90" s="3">
        <v>21.5</v>
      </c>
      <c r="F90" s="2">
        <v>1.05</v>
      </c>
      <c r="G90" s="2">
        <v>0.3</v>
      </c>
      <c r="H90" s="1">
        <f>SUM(E90-F90-G90)</f>
        <v>20.149999999999999</v>
      </c>
    </row>
    <row r="91" spans="1:8" x14ac:dyDescent="0.25">
      <c r="A91" s="4">
        <v>28</v>
      </c>
      <c r="B91" s="4" t="s">
        <v>23</v>
      </c>
      <c r="C91" s="18" t="s">
        <v>21</v>
      </c>
      <c r="D91" s="21">
        <v>41753</v>
      </c>
      <c r="E91" s="3">
        <v>21.5</v>
      </c>
      <c r="F91" s="2">
        <v>1.35</v>
      </c>
      <c r="G91" s="2"/>
      <c r="H91" s="1">
        <f>SUM(E91-F91-G91)</f>
        <v>20.149999999999999</v>
      </c>
    </row>
    <row r="92" spans="1:8" x14ac:dyDescent="0.25">
      <c r="A92" s="4">
        <v>29</v>
      </c>
      <c r="B92" s="19" t="s">
        <v>46</v>
      </c>
      <c r="C92" s="18" t="s">
        <v>45</v>
      </c>
      <c r="D92" s="20">
        <v>41748</v>
      </c>
      <c r="E92" s="3">
        <v>21.5</v>
      </c>
      <c r="F92" s="2">
        <v>1.35</v>
      </c>
      <c r="G92" s="2"/>
      <c r="H92" s="1">
        <f>SUM(E92-F92-G92)</f>
        <v>20.149999999999999</v>
      </c>
    </row>
    <row r="93" spans="1:8" x14ac:dyDescent="0.25">
      <c r="A93" s="4">
        <v>30</v>
      </c>
      <c r="B93" s="19" t="s">
        <v>16</v>
      </c>
      <c r="C93" s="18" t="s">
        <v>13</v>
      </c>
      <c r="D93" s="20">
        <v>41383</v>
      </c>
      <c r="E93" s="3">
        <v>21.5</v>
      </c>
      <c r="F93" s="2">
        <v>1.4</v>
      </c>
      <c r="G93" s="2"/>
      <c r="H93" s="1">
        <f t="shared" si="8"/>
        <v>20.100000000000001</v>
      </c>
    </row>
    <row r="94" spans="1:8" x14ac:dyDescent="0.25">
      <c r="A94" s="4">
        <v>31</v>
      </c>
      <c r="B94" s="19" t="s">
        <v>20</v>
      </c>
      <c r="C94" s="18" t="s">
        <v>13</v>
      </c>
      <c r="D94" s="20">
        <v>41782</v>
      </c>
      <c r="E94" s="3">
        <v>21.5</v>
      </c>
      <c r="F94" s="2">
        <v>1.45</v>
      </c>
      <c r="G94" s="2"/>
      <c r="H94" s="1">
        <f t="shared" si="8"/>
        <v>20.05</v>
      </c>
    </row>
    <row r="95" spans="1:8" x14ac:dyDescent="0.25">
      <c r="A95" s="4">
        <v>32</v>
      </c>
      <c r="B95" s="19" t="s">
        <v>55</v>
      </c>
      <c r="C95" s="18" t="s">
        <v>45</v>
      </c>
      <c r="D95" s="20">
        <v>41698</v>
      </c>
      <c r="E95" s="3">
        <v>21.5</v>
      </c>
      <c r="F95" s="2">
        <v>1.5</v>
      </c>
      <c r="G95" s="2"/>
      <c r="H95" s="1">
        <f t="shared" si="8"/>
        <v>20</v>
      </c>
    </row>
    <row r="96" spans="1:8" x14ac:dyDescent="0.25">
      <c r="A96" s="4">
        <v>33</v>
      </c>
      <c r="B96" s="19" t="s">
        <v>47</v>
      </c>
      <c r="C96" s="18" t="s">
        <v>45</v>
      </c>
      <c r="D96" s="20">
        <v>41431</v>
      </c>
      <c r="E96" s="3">
        <v>20.5</v>
      </c>
      <c r="F96" s="2">
        <v>0.55000000000000004</v>
      </c>
      <c r="G96" s="2"/>
      <c r="H96" s="1">
        <f t="shared" si="8"/>
        <v>19.95</v>
      </c>
    </row>
    <row r="97" spans="1:8" x14ac:dyDescent="0.25">
      <c r="A97" s="4">
        <v>34</v>
      </c>
      <c r="B97" s="19" t="s">
        <v>49</v>
      </c>
      <c r="C97" s="18" t="s">
        <v>45</v>
      </c>
      <c r="D97" s="20">
        <v>41788</v>
      </c>
      <c r="E97" s="3">
        <v>20.5</v>
      </c>
      <c r="F97" s="2">
        <v>0.6</v>
      </c>
      <c r="G97" s="2"/>
      <c r="H97" s="1">
        <f t="shared" si="8"/>
        <v>19.899999999999999</v>
      </c>
    </row>
    <row r="98" spans="1:8" x14ac:dyDescent="0.25">
      <c r="A98" s="4">
        <v>35</v>
      </c>
      <c r="B98" s="19" t="s">
        <v>80</v>
      </c>
      <c r="C98" s="18" t="s">
        <v>78</v>
      </c>
      <c r="D98" s="20">
        <v>41994</v>
      </c>
      <c r="E98" s="3">
        <v>21.5</v>
      </c>
      <c r="F98" s="2">
        <v>1.65</v>
      </c>
      <c r="G98" s="2"/>
      <c r="H98" s="1">
        <f>SUM(E98-F98-G98)</f>
        <v>19.850000000000001</v>
      </c>
    </row>
    <row r="99" spans="1:8" x14ac:dyDescent="0.25">
      <c r="A99" s="4">
        <v>36</v>
      </c>
      <c r="B99" s="19" t="s">
        <v>53</v>
      </c>
      <c r="C99" s="18" t="s">
        <v>45</v>
      </c>
      <c r="D99" s="20">
        <v>41337</v>
      </c>
      <c r="E99" s="3">
        <v>21.5</v>
      </c>
      <c r="F99" s="2">
        <v>1.65</v>
      </c>
      <c r="G99" s="2"/>
      <c r="H99" s="1">
        <f>SUM(E99-F99-G99)</f>
        <v>19.850000000000001</v>
      </c>
    </row>
    <row r="100" spans="1:8" x14ac:dyDescent="0.25">
      <c r="A100" s="4">
        <v>37</v>
      </c>
      <c r="B100" s="19" t="s">
        <v>2</v>
      </c>
      <c r="C100" s="18" t="s">
        <v>1</v>
      </c>
      <c r="D100" s="20">
        <v>41882</v>
      </c>
      <c r="E100" s="3">
        <v>20.5</v>
      </c>
      <c r="F100" s="2">
        <v>0.7</v>
      </c>
      <c r="G100" s="2"/>
      <c r="H100" s="1">
        <f>SUM(E100-F100-G100)</f>
        <v>19.8</v>
      </c>
    </row>
    <row r="101" spans="1:8" x14ac:dyDescent="0.25">
      <c r="A101" s="4">
        <v>38</v>
      </c>
      <c r="B101" s="19" t="s">
        <v>59</v>
      </c>
      <c r="C101" s="18" t="s">
        <v>45</v>
      </c>
      <c r="D101" s="20">
        <v>41703</v>
      </c>
      <c r="E101" s="3">
        <v>20.5</v>
      </c>
      <c r="F101" s="2">
        <v>0.7</v>
      </c>
      <c r="G101" s="2"/>
      <c r="H101" s="1">
        <f>SUM(E101-F101-G101)</f>
        <v>19.8</v>
      </c>
    </row>
    <row r="102" spans="1:8" x14ac:dyDescent="0.25">
      <c r="A102" s="4">
        <v>39</v>
      </c>
      <c r="B102" s="19" t="s">
        <v>10</v>
      </c>
      <c r="C102" s="18" t="s">
        <v>7</v>
      </c>
      <c r="D102" s="20">
        <v>41334</v>
      </c>
      <c r="E102" s="3">
        <v>21</v>
      </c>
      <c r="F102" s="2">
        <v>1.2</v>
      </c>
      <c r="G102" s="2"/>
      <c r="H102" s="1">
        <f>SUM(E102-F102-G102)</f>
        <v>19.8</v>
      </c>
    </row>
    <row r="103" spans="1:8" x14ac:dyDescent="0.25">
      <c r="A103" s="4">
        <v>40</v>
      </c>
      <c r="B103" s="19" t="s">
        <v>22</v>
      </c>
      <c r="C103" s="18" t="s">
        <v>21</v>
      </c>
      <c r="D103" s="21">
        <v>41551</v>
      </c>
      <c r="E103" s="3">
        <v>20.5</v>
      </c>
      <c r="F103" s="2">
        <v>0.75</v>
      </c>
      <c r="G103" s="2"/>
      <c r="H103" s="1">
        <f t="shared" si="8"/>
        <v>19.75</v>
      </c>
    </row>
    <row r="104" spans="1:8" x14ac:dyDescent="0.25">
      <c r="A104" s="4">
        <v>41</v>
      </c>
      <c r="B104" s="19" t="s">
        <v>81</v>
      </c>
      <c r="C104" s="18" t="s">
        <v>78</v>
      </c>
      <c r="D104" s="20">
        <v>41917</v>
      </c>
      <c r="E104" s="3">
        <v>20.5</v>
      </c>
      <c r="F104" s="2">
        <v>1.55</v>
      </c>
      <c r="G104" s="2"/>
      <c r="H104" s="1">
        <f t="shared" si="8"/>
        <v>18.95</v>
      </c>
    </row>
    <row r="105" spans="1:8" x14ac:dyDescent="0.25">
      <c r="A105" s="4">
        <v>42</v>
      </c>
      <c r="B105" s="19" t="s">
        <v>60</v>
      </c>
      <c r="C105" s="18" t="s">
        <v>45</v>
      </c>
      <c r="D105" s="20">
        <v>41514</v>
      </c>
      <c r="E105" s="3">
        <v>21</v>
      </c>
      <c r="F105" s="2">
        <v>2.2000000000000002</v>
      </c>
      <c r="G105" s="2"/>
      <c r="H105" s="1">
        <f t="shared" si="8"/>
        <v>18.8</v>
      </c>
    </row>
    <row r="106" spans="1:8" x14ac:dyDescent="0.25">
      <c r="A106" s="4">
        <v>43</v>
      </c>
      <c r="B106" s="19" t="s">
        <v>83</v>
      </c>
      <c r="C106" s="18" t="s">
        <v>21</v>
      </c>
      <c r="D106" s="20">
        <v>41653</v>
      </c>
      <c r="E106" s="3">
        <v>20.5</v>
      </c>
      <c r="F106" s="2">
        <v>1.6</v>
      </c>
      <c r="G106" s="2">
        <v>0.3</v>
      </c>
      <c r="H106" s="1">
        <f t="shared" si="8"/>
        <v>18.599999999999998</v>
      </c>
    </row>
    <row r="107" spans="1:8" x14ac:dyDescent="0.25">
      <c r="A107" s="4">
        <v>44</v>
      </c>
      <c r="B107" s="19" t="s">
        <v>50</v>
      </c>
      <c r="C107" s="18" t="s">
        <v>45</v>
      </c>
      <c r="D107" s="20">
        <v>41912</v>
      </c>
      <c r="E107" s="3">
        <v>20.5</v>
      </c>
      <c r="F107" s="2">
        <v>2.1</v>
      </c>
      <c r="G107" s="2"/>
      <c r="H107" s="1">
        <f t="shared" si="8"/>
        <v>18.399999999999999</v>
      </c>
    </row>
    <row r="108" spans="1:8" x14ac:dyDescent="0.25">
      <c r="A108" s="4">
        <v>45</v>
      </c>
      <c r="B108" s="19" t="s">
        <v>84</v>
      </c>
      <c r="C108" s="18" t="s">
        <v>45</v>
      </c>
      <c r="D108" s="20">
        <v>41697</v>
      </c>
      <c r="E108" s="3">
        <v>11</v>
      </c>
      <c r="F108" s="2">
        <v>0.45</v>
      </c>
      <c r="G108" s="2"/>
      <c r="H108" s="1">
        <f t="shared" si="8"/>
        <v>10.55</v>
      </c>
    </row>
    <row r="109" spans="1:8" x14ac:dyDescent="0.25">
      <c r="A109" s="4">
        <v>46</v>
      </c>
      <c r="B109" s="19" t="s">
        <v>26</v>
      </c>
      <c r="C109" s="18" t="s">
        <v>21</v>
      </c>
      <c r="D109" s="20">
        <v>41466</v>
      </c>
      <c r="E109" s="3">
        <v>10.5</v>
      </c>
      <c r="F109" s="2">
        <v>0.5</v>
      </c>
      <c r="G109" s="2"/>
      <c r="H109" s="1">
        <f t="shared" si="8"/>
        <v>10</v>
      </c>
    </row>
    <row r="110" spans="1:8" x14ac:dyDescent="0.25">
      <c r="A110" s="4">
        <v>47</v>
      </c>
      <c r="B110" s="19" t="s">
        <v>56</v>
      </c>
      <c r="C110" s="18" t="s">
        <v>45</v>
      </c>
      <c r="D110" s="20">
        <v>41740</v>
      </c>
      <c r="E110" s="3">
        <v>10</v>
      </c>
      <c r="F110" s="2">
        <v>0.5</v>
      </c>
      <c r="G110" s="2"/>
      <c r="H110" s="1">
        <f t="shared" si="8"/>
        <v>9.5</v>
      </c>
    </row>
    <row r="111" spans="1:8" x14ac:dyDescent="0.25">
      <c r="A111" s="50">
        <v>48</v>
      </c>
      <c r="B111" s="51" t="s">
        <v>48</v>
      </c>
      <c r="C111" s="52" t="s">
        <v>45</v>
      </c>
      <c r="D111" s="53">
        <v>41360</v>
      </c>
      <c r="E111" s="76">
        <v>0</v>
      </c>
      <c r="F111" s="77">
        <v>0</v>
      </c>
      <c r="G111" s="77"/>
      <c r="H111" s="78">
        <f t="shared" si="8"/>
        <v>0</v>
      </c>
    </row>
  </sheetData>
  <sortState xmlns:xlrd2="http://schemas.microsoft.com/office/spreadsheetml/2017/richdata2" ref="B100:H102">
    <sortCondition descending="1" ref="D100:D102"/>
  </sortState>
  <mergeCells count="6">
    <mergeCell ref="A1:Q1"/>
    <mergeCell ref="E62:H62"/>
    <mergeCell ref="B2:Q2"/>
    <mergeCell ref="E3:H3"/>
    <mergeCell ref="I3:L3"/>
    <mergeCell ref="M3:P3"/>
  </mergeCells>
  <dataValidations count="1">
    <dataValidation type="custom" allowBlank="1" showInputMessage="1" showErrorMessage="1" sqref="L5:L60 H64:H111 H5:H60 P5:P60" xr:uid="{00000000-0002-0000-0000-000000000000}">
      <formula1>"bvbv"</formula1>
    </dataValidation>
  </dataValidations>
  <printOptions horizontalCentered="1"/>
  <pageMargins left="0" right="0" top="0.74803149606299213" bottom="0" header="0.31496062992125984" footer="0.31496062992125984"/>
  <pageSetup paperSize="9" scale="60" orientation="landscape" r:id="rId1"/>
  <headerFooter>
    <oddFooter>&amp;C_x000D_&amp;1#&amp;"Calibri"&amp;10&amp;K000000 This document is intended for internal use only. Sharing is allowed only using authorized tools.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58"/>
  <sheetViews>
    <sheetView topLeftCell="A35" workbookViewId="0">
      <selection activeCell="L54" sqref="L54"/>
    </sheetView>
  </sheetViews>
  <sheetFormatPr defaultRowHeight="15" x14ac:dyDescent="0.25"/>
  <cols>
    <col min="1" max="1" width="3" bestFit="1" customWidth="1"/>
    <col min="2" max="2" width="25" bestFit="1" customWidth="1"/>
    <col min="3" max="3" width="27.28515625" bestFit="1" customWidth="1"/>
    <col min="4" max="4" width="10.7109375" style="5" bestFit="1" customWidth="1"/>
  </cols>
  <sheetData>
    <row r="1" spans="1:8" x14ac:dyDescent="0.25">
      <c r="E1" s="113" t="s">
        <v>44</v>
      </c>
      <c r="F1" s="114"/>
      <c r="G1" s="114"/>
      <c r="H1" s="114"/>
    </row>
    <row r="2" spans="1:8" x14ac:dyDescent="0.25">
      <c r="B2" s="12" t="s">
        <v>36</v>
      </c>
      <c r="C2" s="12" t="s">
        <v>35</v>
      </c>
      <c r="D2" s="12" t="s">
        <v>34</v>
      </c>
      <c r="E2" s="11" t="s">
        <v>33</v>
      </c>
      <c r="F2" s="11" t="s">
        <v>41</v>
      </c>
      <c r="G2" s="11" t="s">
        <v>31</v>
      </c>
      <c r="H2" s="11" t="s">
        <v>43</v>
      </c>
    </row>
    <row r="3" spans="1:8" x14ac:dyDescent="0.25">
      <c r="A3" s="81">
        <v>1</v>
      </c>
      <c r="B3" s="81" t="s">
        <v>27</v>
      </c>
      <c r="C3" s="82" t="s">
        <v>21</v>
      </c>
      <c r="D3" s="83">
        <v>41771</v>
      </c>
      <c r="E3" s="41">
        <v>10</v>
      </c>
      <c r="F3" s="42">
        <v>0.4</v>
      </c>
      <c r="G3" s="84"/>
      <c r="H3" s="85">
        <f t="shared" ref="H3:H31" si="0">SUM(E3-F3-G3)</f>
        <v>9.6</v>
      </c>
    </row>
    <row r="4" spans="1:8" x14ac:dyDescent="0.25">
      <c r="A4" s="58">
        <v>2</v>
      </c>
      <c r="B4" s="64" t="s">
        <v>84</v>
      </c>
      <c r="C4" s="59" t="s">
        <v>45</v>
      </c>
      <c r="D4" s="65">
        <v>41697</v>
      </c>
      <c r="E4" s="61">
        <v>10</v>
      </c>
      <c r="F4" s="62">
        <v>0.4</v>
      </c>
      <c r="G4" s="62"/>
      <c r="H4" s="63">
        <f t="shared" si="0"/>
        <v>9.6</v>
      </c>
    </row>
    <row r="5" spans="1:8" x14ac:dyDescent="0.25">
      <c r="A5" s="58">
        <v>3</v>
      </c>
      <c r="B5" s="64" t="s">
        <v>85</v>
      </c>
      <c r="C5" s="59" t="s">
        <v>45</v>
      </c>
      <c r="D5" s="65">
        <v>41889</v>
      </c>
      <c r="E5" s="61">
        <v>10</v>
      </c>
      <c r="F5" s="62">
        <v>0.45</v>
      </c>
      <c r="G5" s="62"/>
      <c r="H5" s="63">
        <f t="shared" si="0"/>
        <v>9.5500000000000007</v>
      </c>
    </row>
    <row r="6" spans="1:8" x14ac:dyDescent="0.25">
      <c r="A6" s="58">
        <v>4</v>
      </c>
      <c r="B6" s="64" t="s">
        <v>86</v>
      </c>
      <c r="C6" s="59" t="s">
        <v>45</v>
      </c>
      <c r="D6" s="65">
        <v>41704</v>
      </c>
      <c r="E6" s="61">
        <v>10</v>
      </c>
      <c r="F6" s="62">
        <v>0.55000000000000004</v>
      </c>
      <c r="G6" s="62"/>
      <c r="H6" s="63">
        <f t="shared" si="0"/>
        <v>9.4499999999999993</v>
      </c>
    </row>
    <row r="7" spans="1:8" x14ac:dyDescent="0.25">
      <c r="A7" s="58">
        <v>5</v>
      </c>
      <c r="B7" s="64" t="s">
        <v>52</v>
      </c>
      <c r="C7" s="59" t="s">
        <v>45</v>
      </c>
      <c r="D7" s="65">
        <v>41382</v>
      </c>
      <c r="E7" s="61">
        <v>10</v>
      </c>
      <c r="F7" s="62">
        <v>0.55000000000000004</v>
      </c>
      <c r="G7" s="62"/>
      <c r="H7" s="63">
        <f t="shared" si="0"/>
        <v>9.4499999999999993</v>
      </c>
    </row>
    <row r="8" spans="1:8" x14ac:dyDescent="0.25">
      <c r="A8" s="38">
        <v>6</v>
      </c>
      <c r="B8" s="86" t="s">
        <v>47</v>
      </c>
      <c r="C8" s="82" t="s">
        <v>45</v>
      </c>
      <c r="D8" s="87">
        <v>41431</v>
      </c>
      <c r="E8" s="41">
        <v>10</v>
      </c>
      <c r="F8" s="42">
        <v>0.55000000000000004</v>
      </c>
      <c r="G8" s="84"/>
      <c r="H8" s="85">
        <f t="shared" si="0"/>
        <v>9.4499999999999993</v>
      </c>
    </row>
    <row r="9" spans="1:8" x14ac:dyDescent="0.25">
      <c r="A9" s="58">
        <v>7</v>
      </c>
      <c r="B9" s="64" t="s">
        <v>6</v>
      </c>
      <c r="C9" s="59" t="s">
        <v>4</v>
      </c>
      <c r="D9" s="65">
        <v>41558</v>
      </c>
      <c r="E9" s="61">
        <v>10</v>
      </c>
      <c r="F9" s="62">
        <v>0.57499999999999996</v>
      </c>
      <c r="G9" s="62"/>
      <c r="H9" s="63">
        <f t="shared" si="0"/>
        <v>9.4250000000000007</v>
      </c>
    </row>
    <row r="10" spans="1:8" x14ac:dyDescent="0.25">
      <c r="A10" s="4">
        <v>8</v>
      </c>
      <c r="B10" s="19" t="s">
        <v>22</v>
      </c>
      <c r="C10" s="18" t="s">
        <v>21</v>
      </c>
      <c r="D10" s="21">
        <v>41551</v>
      </c>
      <c r="E10" s="3">
        <v>10</v>
      </c>
      <c r="F10" s="2">
        <v>0.6</v>
      </c>
      <c r="G10" s="2"/>
      <c r="H10" s="1">
        <f t="shared" si="0"/>
        <v>9.4</v>
      </c>
    </row>
    <row r="11" spans="1:8" x14ac:dyDescent="0.25">
      <c r="A11" s="38">
        <v>9</v>
      </c>
      <c r="B11" s="46" t="s">
        <v>5</v>
      </c>
      <c r="C11" s="39" t="s">
        <v>4</v>
      </c>
      <c r="D11" s="47">
        <v>41504</v>
      </c>
      <c r="E11" s="41">
        <v>10</v>
      </c>
      <c r="F11" s="42">
        <v>0.625</v>
      </c>
      <c r="G11" s="42"/>
      <c r="H11" s="43">
        <f t="shared" si="0"/>
        <v>9.375</v>
      </c>
    </row>
    <row r="12" spans="1:8" x14ac:dyDescent="0.25">
      <c r="A12" s="4">
        <v>10</v>
      </c>
      <c r="B12" s="4" t="s">
        <v>18</v>
      </c>
      <c r="C12" s="18" t="s">
        <v>13</v>
      </c>
      <c r="D12" s="21">
        <v>41887</v>
      </c>
      <c r="E12" s="3">
        <v>10</v>
      </c>
      <c r="F12" s="2">
        <v>0.65</v>
      </c>
      <c r="G12" s="2"/>
      <c r="H12" s="1">
        <f t="shared" si="0"/>
        <v>9.35</v>
      </c>
    </row>
    <row r="13" spans="1:8" x14ac:dyDescent="0.25">
      <c r="A13" s="4">
        <v>11</v>
      </c>
      <c r="B13" s="19" t="s">
        <v>2</v>
      </c>
      <c r="C13" s="18" t="s">
        <v>1</v>
      </c>
      <c r="D13" s="20">
        <v>41882</v>
      </c>
      <c r="E13" s="3">
        <v>10</v>
      </c>
      <c r="F13" s="2">
        <v>0.7</v>
      </c>
      <c r="G13" s="2"/>
      <c r="H13" s="1">
        <f t="shared" ref="H13:H21" si="1">SUM(E13-F13-G13)</f>
        <v>9.3000000000000007</v>
      </c>
    </row>
    <row r="14" spans="1:8" x14ac:dyDescent="0.25">
      <c r="A14" s="4">
        <v>12</v>
      </c>
      <c r="B14" s="4" t="s">
        <v>17</v>
      </c>
      <c r="C14" s="18" t="s">
        <v>13</v>
      </c>
      <c r="D14" s="21">
        <v>41480</v>
      </c>
      <c r="E14" s="3">
        <v>10</v>
      </c>
      <c r="F14" s="2">
        <v>0.7</v>
      </c>
      <c r="G14" s="2"/>
      <c r="H14" s="1">
        <f t="shared" si="1"/>
        <v>9.3000000000000007</v>
      </c>
    </row>
    <row r="15" spans="1:8" x14ac:dyDescent="0.25">
      <c r="A15" s="4">
        <v>13</v>
      </c>
      <c r="B15" s="19" t="s">
        <v>20</v>
      </c>
      <c r="C15" s="18" t="s">
        <v>13</v>
      </c>
      <c r="D15" s="20">
        <v>41782</v>
      </c>
      <c r="E15" s="3">
        <v>10</v>
      </c>
      <c r="F15" s="2">
        <v>0.72499999999999998</v>
      </c>
      <c r="G15" s="2"/>
      <c r="H15" s="1">
        <f t="shared" si="1"/>
        <v>9.2750000000000004</v>
      </c>
    </row>
    <row r="16" spans="1:8" x14ac:dyDescent="0.25">
      <c r="A16" s="4">
        <v>14</v>
      </c>
      <c r="B16" s="4" t="s">
        <v>23</v>
      </c>
      <c r="C16" s="18" t="s">
        <v>21</v>
      </c>
      <c r="D16" s="21">
        <v>41753</v>
      </c>
      <c r="E16" s="3">
        <v>10</v>
      </c>
      <c r="F16" s="2">
        <v>0.72499999999999998</v>
      </c>
      <c r="G16" s="2"/>
      <c r="H16" s="1">
        <f t="shared" si="1"/>
        <v>9.2750000000000004</v>
      </c>
    </row>
    <row r="17" spans="1:8" x14ac:dyDescent="0.25">
      <c r="A17" s="4">
        <v>15</v>
      </c>
      <c r="B17" s="4" t="s">
        <v>24</v>
      </c>
      <c r="C17" s="18" t="s">
        <v>21</v>
      </c>
      <c r="D17" s="21">
        <v>41515</v>
      </c>
      <c r="E17" s="3">
        <v>10</v>
      </c>
      <c r="F17" s="2">
        <v>0.72499999999999998</v>
      </c>
      <c r="G17" s="2"/>
      <c r="H17" s="1">
        <f t="shared" si="1"/>
        <v>9.2750000000000004</v>
      </c>
    </row>
    <row r="18" spans="1:8" x14ac:dyDescent="0.25">
      <c r="A18" s="4">
        <v>16</v>
      </c>
      <c r="B18" s="4" t="s">
        <v>19</v>
      </c>
      <c r="C18" s="18" t="s">
        <v>13</v>
      </c>
      <c r="D18" s="21">
        <v>41943</v>
      </c>
      <c r="E18" s="3">
        <v>10</v>
      </c>
      <c r="F18" s="2">
        <v>0.75</v>
      </c>
      <c r="G18" s="2"/>
      <c r="H18" s="1">
        <f t="shared" si="1"/>
        <v>9.25</v>
      </c>
    </row>
    <row r="19" spans="1:8" x14ac:dyDescent="0.25">
      <c r="A19" s="4">
        <v>17</v>
      </c>
      <c r="B19" s="19" t="s">
        <v>49</v>
      </c>
      <c r="C19" s="18" t="s">
        <v>45</v>
      </c>
      <c r="D19" s="20">
        <v>41788</v>
      </c>
      <c r="E19" s="3">
        <v>10</v>
      </c>
      <c r="F19" s="2">
        <v>0.75</v>
      </c>
      <c r="G19" s="2"/>
      <c r="H19" s="1">
        <f t="shared" si="1"/>
        <v>9.25</v>
      </c>
    </row>
    <row r="20" spans="1:8" x14ac:dyDescent="0.25">
      <c r="A20" s="4">
        <v>18</v>
      </c>
      <c r="B20" s="19" t="s">
        <v>9</v>
      </c>
      <c r="C20" s="18" t="s">
        <v>7</v>
      </c>
      <c r="D20" s="20">
        <v>41514</v>
      </c>
      <c r="E20" s="3">
        <v>10</v>
      </c>
      <c r="F20" s="2">
        <v>0.75</v>
      </c>
      <c r="G20" s="2"/>
      <c r="H20" s="1">
        <f t="shared" si="1"/>
        <v>9.25</v>
      </c>
    </row>
    <row r="21" spans="1:8" x14ac:dyDescent="0.25">
      <c r="A21" s="4">
        <v>19</v>
      </c>
      <c r="B21" s="19" t="s">
        <v>53</v>
      </c>
      <c r="C21" s="18" t="s">
        <v>45</v>
      </c>
      <c r="D21" s="20">
        <v>41337</v>
      </c>
      <c r="E21" s="3">
        <v>10</v>
      </c>
      <c r="F21" s="2">
        <v>0.65</v>
      </c>
      <c r="G21" s="2">
        <v>0.1</v>
      </c>
      <c r="H21" s="1">
        <f t="shared" si="1"/>
        <v>9.25</v>
      </c>
    </row>
    <row r="22" spans="1:8" x14ac:dyDescent="0.25">
      <c r="A22" s="4">
        <v>20</v>
      </c>
      <c r="B22" s="19" t="s">
        <v>16</v>
      </c>
      <c r="C22" s="18" t="s">
        <v>13</v>
      </c>
      <c r="D22" s="20">
        <v>41383</v>
      </c>
      <c r="E22" s="3">
        <v>10</v>
      </c>
      <c r="F22" s="2">
        <v>0.77500000000000002</v>
      </c>
      <c r="G22" s="2"/>
      <c r="H22" s="1">
        <f t="shared" si="0"/>
        <v>9.2249999999999996</v>
      </c>
    </row>
    <row r="23" spans="1:8" x14ac:dyDescent="0.25">
      <c r="A23" s="4">
        <v>21</v>
      </c>
      <c r="B23" s="19" t="s">
        <v>25</v>
      </c>
      <c r="C23" s="18" t="s">
        <v>21</v>
      </c>
      <c r="D23" s="20">
        <v>41325</v>
      </c>
      <c r="E23" s="3">
        <v>10</v>
      </c>
      <c r="F23" s="2">
        <v>0.77500000000000002</v>
      </c>
      <c r="G23" s="2"/>
      <c r="H23" s="1">
        <f t="shared" si="0"/>
        <v>9.2249999999999996</v>
      </c>
    </row>
    <row r="24" spans="1:8" x14ac:dyDescent="0.25">
      <c r="A24" s="4">
        <v>22</v>
      </c>
      <c r="B24" s="19" t="s">
        <v>79</v>
      </c>
      <c r="C24" s="18" t="s">
        <v>78</v>
      </c>
      <c r="D24" s="20">
        <v>41863</v>
      </c>
      <c r="E24" s="3">
        <v>10</v>
      </c>
      <c r="F24" s="2">
        <v>0.8</v>
      </c>
      <c r="G24" s="2"/>
      <c r="H24" s="1">
        <f t="shared" si="0"/>
        <v>9.1999999999999993</v>
      </c>
    </row>
    <row r="25" spans="1:8" x14ac:dyDescent="0.25">
      <c r="A25" s="4">
        <v>23</v>
      </c>
      <c r="B25" s="4" t="s">
        <v>69</v>
      </c>
      <c r="C25" s="18" t="s">
        <v>67</v>
      </c>
      <c r="D25" s="21">
        <v>41275</v>
      </c>
      <c r="E25" s="3">
        <v>10</v>
      </c>
      <c r="F25" s="2">
        <v>0.8</v>
      </c>
      <c r="G25" s="2"/>
      <c r="H25" s="1">
        <f t="shared" si="0"/>
        <v>9.1999999999999993</v>
      </c>
    </row>
    <row r="26" spans="1:8" x14ac:dyDescent="0.25">
      <c r="A26" s="4">
        <v>24</v>
      </c>
      <c r="B26" s="19" t="s">
        <v>77</v>
      </c>
      <c r="C26" s="18" t="s">
        <v>78</v>
      </c>
      <c r="D26" s="20">
        <v>41706</v>
      </c>
      <c r="E26" s="3">
        <v>10</v>
      </c>
      <c r="F26" s="2">
        <v>0.82499999999999996</v>
      </c>
      <c r="G26" s="2"/>
      <c r="H26" s="1">
        <f t="shared" si="0"/>
        <v>9.1750000000000007</v>
      </c>
    </row>
    <row r="27" spans="1:8" x14ac:dyDescent="0.25">
      <c r="A27" s="4">
        <v>25</v>
      </c>
      <c r="B27" s="19" t="s">
        <v>54</v>
      </c>
      <c r="C27" s="18" t="s">
        <v>45</v>
      </c>
      <c r="D27" s="20">
        <v>41793</v>
      </c>
      <c r="E27" s="3">
        <v>10</v>
      </c>
      <c r="F27" s="2">
        <v>0.85</v>
      </c>
      <c r="G27" s="2"/>
      <c r="H27" s="1">
        <f>SUM(E27-F27-G27)</f>
        <v>9.15</v>
      </c>
    </row>
    <row r="28" spans="1:8" x14ac:dyDescent="0.25">
      <c r="A28" s="4">
        <v>26</v>
      </c>
      <c r="B28" s="19" t="s">
        <v>11</v>
      </c>
      <c r="C28" s="18" t="s">
        <v>7</v>
      </c>
      <c r="D28" s="20">
        <v>41595</v>
      </c>
      <c r="E28" s="3">
        <v>10</v>
      </c>
      <c r="F28" s="2">
        <v>0.85</v>
      </c>
      <c r="G28" s="2"/>
      <c r="H28" s="1">
        <f>SUM(E28-F28-G28)</f>
        <v>9.15</v>
      </c>
    </row>
    <row r="29" spans="1:8" x14ac:dyDescent="0.25">
      <c r="A29" s="4">
        <v>27</v>
      </c>
      <c r="B29" s="4" t="s">
        <v>71</v>
      </c>
      <c r="C29" s="18" t="s">
        <v>67</v>
      </c>
      <c r="D29" s="21">
        <v>41542</v>
      </c>
      <c r="E29" s="3">
        <v>10</v>
      </c>
      <c r="F29" s="2">
        <v>0.85</v>
      </c>
      <c r="G29" s="2"/>
      <c r="H29" s="1">
        <f>SUM(E29-F29-G29)</f>
        <v>9.15</v>
      </c>
    </row>
    <row r="30" spans="1:8" x14ac:dyDescent="0.25">
      <c r="A30" s="4">
        <v>28</v>
      </c>
      <c r="B30" s="19" t="s">
        <v>26</v>
      </c>
      <c r="C30" s="18" t="s">
        <v>21</v>
      </c>
      <c r="D30" s="20">
        <v>41466</v>
      </c>
      <c r="E30" s="3">
        <v>10</v>
      </c>
      <c r="F30" s="2">
        <v>0.85</v>
      </c>
      <c r="G30" s="2"/>
      <c r="H30" s="1">
        <f>SUM(E30-F30-G30)</f>
        <v>9.15</v>
      </c>
    </row>
    <row r="31" spans="1:8" x14ac:dyDescent="0.25">
      <c r="A31" s="4">
        <v>29</v>
      </c>
      <c r="B31" s="19" t="s">
        <v>58</v>
      </c>
      <c r="C31" s="18" t="s">
        <v>45</v>
      </c>
      <c r="D31" s="20">
        <v>41558</v>
      </c>
      <c r="E31" s="3">
        <v>10</v>
      </c>
      <c r="F31" s="2">
        <v>0.9</v>
      </c>
      <c r="G31" s="2"/>
      <c r="H31" s="1">
        <f t="shared" si="0"/>
        <v>9.1</v>
      </c>
    </row>
    <row r="32" spans="1:8" x14ac:dyDescent="0.25">
      <c r="A32" s="4">
        <v>30</v>
      </c>
      <c r="B32" s="19" t="s">
        <v>3</v>
      </c>
      <c r="C32" s="18" t="s">
        <v>1</v>
      </c>
      <c r="D32" s="20">
        <v>41991</v>
      </c>
      <c r="E32" s="3">
        <v>10</v>
      </c>
      <c r="F32" s="2">
        <v>0.95</v>
      </c>
      <c r="G32" s="2"/>
      <c r="H32" s="1">
        <f>SUM(E32-F32-G32)</f>
        <v>9.0500000000000007</v>
      </c>
    </row>
    <row r="33" spans="1:8" ht="14.25" customHeight="1" x14ac:dyDescent="0.25">
      <c r="A33" s="4">
        <v>31</v>
      </c>
      <c r="B33" s="19" t="s">
        <v>10</v>
      </c>
      <c r="C33" s="18" t="s">
        <v>7</v>
      </c>
      <c r="D33" s="20">
        <v>41334</v>
      </c>
      <c r="E33" s="3">
        <v>10</v>
      </c>
      <c r="F33" s="2">
        <v>0.95</v>
      </c>
      <c r="G33" s="2"/>
      <c r="H33" s="1">
        <f>SUM(E33-F33-G33)</f>
        <v>9.0500000000000007</v>
      </c>
    </row>
    <row r="34" spans="1:8" ht="15.75" customHeight="1" x14ac:dyDescent="0.25">
      <c r="A34" s="4">
        <v>32</v>
      </c>
      <c r="B34" s="19" t="s">
        <v>15</v>
      </c>
      <c r="C34" s="18" t="s">
        <v>13</v>
      </c>
      <c r="D34" s="20">
        <v>41694</v>
      </c>
      <c r="E34" s="3">
        <v>10</v>
      </c>
      <c r="F34" s="2">
        <v>1</v>
      </c>
      <c r="G34" s="2"/>
      <c r="H34" s="1">
        <f>SUM(E34-F34-G34)</f>
        <v>9</v>
      </c>
    </row>
    <row r="35" spans="1:8" x14ac:dyDescent="0.25">
      <c r="A35" s="4">
        <v>33</v>
      </c>
      <c r="B35" s="19" t="s">
        <v>57</v>
      </c>
      <c r="C35" s="18" t="s">
        <v>45</v>
      </c>
      <c r="D35" s="20">
        <v>41399</v>
      </c>
      <c r="E35" s="3">
        <v>10</v>
      </c>
      <c r="F35" s="2">
        <v>1</v>
      </c>
      <c r="G35" s="2"/>
      <c r="H35" s="1">
        <f>SUM(E35-F35-G35)</f>
        <v>9</v>
      </c>
    </row>
    <row r="36" spans="1:8" x14ac:dyDescent="0.25">
      <c r="A36" s="4">
        <v>34</v>
      </c>
      <c r="B36" s="19" t="s">
        <v>51</v>
      </c>
      <c r="C36" s="18" t="s">
        <v>45</v>
      </c>
      <c r="D36" s="20">
        <v>41283</v>
      </c>
      <c r="E36" s="3">
        <v>10</v>
      </c>
      <c r="F36" s="2">
        <v>0.8</v>
      </c>
      <c r="G36" s="2">
        <v>0.3</v>
      </c>
      <c r="H36" s="1">
        <f t="shared" ref="H36:H58" si="2">SUM(E36-F36-G36)</f>
        <v>8.8999999999999986</v>
      </c>
    </row>
    <row r="37" spans="1:8" x14ac:dyDescent="0.25">
      <c r="A37" s="4">
        <v>35</v>
      </c>
      <c r="B37" s="4" t="s">
        <v>12</v>
      </c>
      <c r="C37" s="18" t="s">
        <v>7</v>
      </c>
      <c r="D37" s="21">
        <v>41740</v>
      </c>
      <c r="E37" s="3">
        <v>10</v>
      </c>
      <c r="F37" s="2">
        <v>1.2</v>
      </c>
      <c r="G37" s="2"/>
      <c r="H37" s="1">
        <f>SUM(E37-F37-G37)</f>
        <v>8.8000000000000007</v>
      </c>
    </row>
    <row r="38" spans="1:8" x14ac:dyDescent="0.25">
      <c r="A38" s="4">
        <v>36</v>
      </c>
      <c r="B38" s="19" t="s">
        <v>56</v>
      </c>
      <c r="C38" s="18" t="s">
        <v>45</v>
      </c>
      <c r="D38" s="20">
        <v>41740</v>
      </c>
      <c r="E38" s="3">
        <v>10</v>
      </c>
      <c r="F38" s="2">
        <v>0.9</v>
      </c>
      <c r="G38" s="2">
        <v>0.3</v>
      </c>
      <c r="H38" s="1">
        <f>SUM(E38-F38-G38)</f>
        <v>8.7999999999999989</v>
      </c>
    </row>
    <row r="39" spans="1:8" x14ac:dyDescent="0.25">
      <c r="A39" s="4">
        <v>37</v>
      </c>
      <c r="B39" s="19" t="s">
        <v>83</v>
      </c>
      <c r="C39" s="18" t="s">
        <v>21</v>
      </c>
      <c r="D39" s="20">
        <v>41653</v>
      </c>
      <c r="E39" s="3">
        <v>10</v>
      </c>
      <c r="F39" s="2">
        <v>1.25</v>
      </c>
      <c r="G39" s="2"/>
      <c r="H39" s="1">
        <f t="shared" si="2"/>
        <v>8.75</v>
      </c>
    </row>
    <row r="40" spans="1:8" x14ac:dyDescent="0.25">
      <c r="A40" s="4">
        <v>38</v>
      </c>
      <c r="B40" s="19" t="s">
        <v>80</v>
      </c>
      <c r="C40" s="18" t="s">
        <v>78</v>
      </c>
      <c r="D40" s="20">
        <v>41994</v>
      </c>
      <c r="E40" s="3">
        <v>10</v>
      </c>
      <c r="F40" s="2">
        <v>1.3</v>
      </c>
      <c r="G40" s="2"/>
      <c r="H40" s="1">
        <f>SUM(E40-F40-G40)</f>
        <v>8.6999999999999993</v>
      </c>
    </row>
    <row r="41" spans="1:8" x14ac:dyDescent="0.25">
      <c r="A41" s="4">
        <v>39</v>
      </c>
      <c r="B41" s="19" t="s">
        <v>14</v>
      </c>
      <c r="C41" s="18" t="s">
        <v>13</v>
      </c>
      <c r="D41" s="20">
        <v>41954</v>
      </c>
      <c r="E41" s="3">
        <v>10</v>
      </c>
      <c r="F41" s="2">
        <v>1.3</v>
      </c>
      <c r="G41" s="2"/>
      <c r="H41" s="1">
        <f>SUM(E41-F41-G41)</f>
        <v>8.6999999999999993</v>
      </c>
    </row>
    <row r="42" spans="1:8" x14ac:dyDescent="0.25">
      <c r="A42" s="4">
        <v>40</v>
      </c>
      <c r="B42" s="19" t="s">
        <v>61</v>
      </c>
      <c r="C42" s="18" t="s">
        <v>45</v>
      </c>
      <c r="D42" s="20">
        <v>41787</v>
      </c>
      <c r="E42" s="3">
        <v>10</v>
      </c>
      <c r="F42" s="2">
        <v>1.3</v>
      </c>
      <c r="G42" s="2"/>
      <c r="H42" s="1">
        <f>SUM(E42-F42-G42)</f>
        <v>8.6999999999999993</v>
      </c>
    </row>
    <row r="43" spans="1:8" x14ac:dyDescent="0.25">
      <c r="A43" s="4">
        <v>41</v>
      </c>
      <c r="B43" s="19" t="s">
        <v>46</v>
      </c>
      <c r="C43" s="18" t="s">
        <v>45</v>
      </c>
      <c r="D43" s="20">
        <v>41748</v>
      </c>
      <c r="E43" s="3">
        <v>10</v>
      </c>
      <c r="F43" s="2">
        <v>1.3</v>
      </c>
      <c r="G43" s="2"/>
      <c r="H43" s="1">
        <f>SUM(E43-F43-G43)</f>
        <v>8.6999999999999993</v>
      </c>
    </row>
    <row r="44" spans="1:8" x14ac:dyDescent="0.25">
      <c r="A44" s="4">
        <v>42</v>
      </c>
      <c r="B44" s="4" t="s">
        <v>68</v>
      </c>
      <c r="C44" s="18" t="s">
        <v>67</v>
      </c>
      <c r="D44" s="21">
        <v>41289</v>
      </c>
      <c r="E44" s="3">
        <v>10</v>
      </c>
      <c r="F44" s="2">
        <v>1.3</v>
      </c>
      <c r="G44" s="2"/>
      <c r="H44" s="1">
        <f>SUM(E44-F44-G44)</f>
        <v>8.6999999999999993</v>
      </c>
    </row>
    <row r="45" spans="1:8" x14ac:dyDescent="0.25">
      <c r="A45" s="4">
        <v>43</v>
      </c>
      <c r="B45" s="19" t="s">
        <v>55</v>
      </c>
      <c r="C45" s="18" t="s">
        <v>45</v>
      </c>
      <c r="D45" s="20">
        <v>41698</v>
      </c>
      <c r="E45" s="3">
        <v>10</v>
      </c>
      <c r="F45" s="2">
        <v>1.3</v>
      </c>
      <c r="G45" s="2">
        <v>0.1</v>
      </c>
      <c r="H45" s="1">
        <f t="shared" si="2"/>
        <v>8.6</v>
      </c>
    </row>
    <row r="46" spans="1:8" x14ac:dyDescent="0.25">
      <c r="A46" s="4">
        <v>44</v>
      </c>
      <c r="B46" s="19" t="s">
        <v>50</v>
      </c>
      <c r="C46" s="18" t="s">
        <v>45</v>
      </c>
      <c r="D46" s="20">
        <v>41912</v>
      </c>
      <c r="E46" s="3">
        <v>10</v>
      </c>
      <c r="F46" s="2">
        <v>1.425</v>
      </c>
      <c r="G46" s="2"/>
      <c r="H46" s="1">
        <f t="shared" si="2"/>
        <v>8.5749999999999993</v>
      </c>
    </row>
    <row r="47" spans="1:8" x14ac:dyDescent="0.25">
      <c r="A47" s="4">
        <v>45</v>
      </c>
      <c r="B47" s="19" t="s">
        <v>82</v>
      </c>
      <c r="C47" s="18" t="s">
        <v>78</v>
      </c>
      <c r="D47" s="20">
        <v>41929</v>
      </c>
      <c r="E47" s="3">
        <v>10</v>
      </c>
      <c r="F47" s="2">
        <v>1.5</v>
      </c>
      <c r="G47" s="2"/>
      <c r="H47" s="1">
        <f>SUM(E47-F47-G47)</f>
        <v>8.5</v>
      </c>
    </row>
    <row r="48" spans="1:8" x14ac:dyDescent="0.25">
      <c r="A48" s="4">
        <v>46</v>
      </c>
      <c r="B48" s="23" t="s">
        <v>70</v>
      </c>
      <c r="C48" s="18" t="s">
        <v>67</v>
      </c>
      <c r="D48" s="24">
        <v>41401</v>
      </c>
      <c r="E48" s="3">
        <v>10</v>
      </c>
      <c r="F48" s="2">
        <v>1.2</v>
      </c>
      <c r="G48" s="2">
        <v>0.3</v>
      </c>
      <c r="H48" s="1">
        <f>SUM(E48-F48-G48)</f>
        <v>8.5</v>
      </c>
    </row>
    <row r="49" spans="1:8" x14ac:dyDescent="0.25">
      <c r="A49" s="4">
        <v>47</v>
      </c>
      <c r="B49" s="19" t="s">
        <v>29</v>
      </c>
      <c r="C49" s="18" t="s">
        <v>28</v>
      </c>
      <c r="D49" s="20">
        <v>41957</v>
      </c>
      <c r="E49" s="3">
        <v>10</v>
      </c>
      <c r="F49" s="2">
        <v>1.55</v>
      </c>
      <c r="G49" s="2"/>
      <c r="H49" s="1">
        <f t="shared" si="2"/>
        <v>8.4499999999999993</v>
      </c>
    </row>
    <row r="50" spans="1:8" x14ac:dyDescent="0.25">
      <c r="A50" s="4">
        <v>48</v>
      </c>
      <c r="B50" s="19" t="s">
        <v>81</v>
      </c>
      <c r="C50" s="18" t="s">
        <v>78</v>
      </c>
      <c r="D50" s="20">
        <v>41917</v>
      </c>
      <c r="E50" s="3">
        <v>10</v>
      </c>
      <c r="F50" s="2">
        <v>1.6</v>
      </c>
      <c r="G50" s="2"/>
      <c r="H50" s="1">
        <f t="shared" si="2"/>
        <v>8.4</v>
      </c>
    </row>
    <row r="51" spans="1:8" x14ac:dyDescent="0.25">
      <c r="A51" s="4">
        <v>49</v>
      </c>
      <c r="B51" s="19" t="s">
        <v>59</v>
      </c>
      <c r="C51" s="18" t="s">
        <v>45</v>
      </c>
      <c r="D51" s="20">
        <v>41703</v>
      </c>
      <c r="E51" s="3">
        <v>9</v>
      </c>
      <c r="F51" s="2">
        <v>0.72499999999999998</v>
      </c>
      <c r="G51" s="2"/>
      <c r="H51" s="1">
        <f t="shared" si="2"/>
        <v>8.2750000000000004</v>
      </c>
    </row>
    <row r="52" spans="1:8" x14ac:dyDescent="0.25">
      <c r="A52" s="4">
        <v>50</v>
      </c>
      <c r="B52" s="19" t="s">
        <v>63</v>
      </c>
      <c r="C52" s="18" t="s">
        <v>62</v>
      </c>
      <c r="D52" s="20">
        <v>41956</v>
      </c>
      <c r="E52" s="3">
        <v>10</v>
      </c>
      <c r="F52" s="2">
        <v>1.75</v>
      </c>
      <c r="G52" s="2"/>
      <c r="H52" s="1">
        <f t="shared" si="2"/>
        <v>8.25</v>
      </c>
    </row>
    <row r="53" spans="1:8" x14ac:dyDescent="0.25">
      <c r="A53" s="4">
        <v>51</v>
      </c>
      <c r="B53" s="19" t="s">
        <v>8</v>
      </c>
      <c r="C53" s="18" t="s">
        <v>7</v>
      </c>
      <c r="D53" s="20">
        <v>41561</v>
      </c>
      <c r="E53" s="3">
        <v>10</v>
      </c>
      <c r="F53" s="2">
        <v>1.75</v>
      </c>
      <c r="G53" s="2"/>
      <c r="H53" s="1">
        <f t="shared" si="2"/>
        <v>8.25</v>
      </c>
    </row>
    <row r="54" spans="1:8" x14ac:dyDescent="0.25">
      <c r="A54" s="4">
        <v>52</v>
      </c>
      <c r="B54" s="19" t="s">
        <v>60</v>
      </c>
      <c r="C54" s="18" t="s">
        <v>45</v>
      </c>
      <c r="D54" s="20">
        <v>41514</v>
      </c>
      <c r="E54" s="3">
        <v>9</v>
      </c>
      <c r="F54" s="2">
        <v>1.3</v>
      </c>
      <c r="G54" s="2"/>
      <c r="H54" s="1">
        <f t="shared" si="2"/>
        <v>7.7</v>
      </c>
    </row>
    <row r="55" spans="1:8" x14ac:dyDescent="0.25">
      <c r="A55" s="4">
        <v>53</v>
      </c>
      <c r="B55" s="19" t="s">
        <v>76</v>
      </c>
      <c r="C55" s="18" t="s">
        <v>62</v>
      </c>
      <c r="D55" s="20">
        <v>41863</v>
      </c>
      <c r="E55" s="3">
        <v>10</v>
      </c>
      <c r="F55" s="2">
        <v>2.2999999999999998</v>
      </c>
      <c r="G55" s="2">
        <v>0.1</v>
      </c>
      <c r="H55" s="1">
        <f t="shared" si="2"/>
        <v>7.6000000000000005</v>
      </c>
    </row>
    <row r="56" spans="1:8" x14ac:dyDescent="0.25">
      <c r="A56" s="50">
        <v>54</v>
      </c>
      <c r="B56" s="51" t="s">
        <v>48</v>
      </c>
      <c r="C56" s="52" t="s">
        <v>45</v>
      </c>
      <c r="D56" s="53">
        <v>41360</v>
      </c>
      <c r="E56" s="76">
        <v>0</v>
      </c>
      <c r="F56" s="77">
        <v>0</v>
      </c>
      <c r="G56" s="77"/>
      <c r="H56" s="78">
        <f t="shared" si="2"/>
        <v>0</v>
      </c>
    </row>
    <row r="57" spans="1:8" x14ac:dyDescent="0.25">
      <c r="A57" s="50">
        <v>55</v>
      </c>
      <c r="B57" s="51" t="s">
        <v>66</v>
      </c>
      <c r="C57" s="52" t="s">
        <v>64</v>
      </c>
      <c r="D57" s="53">
        <v>41377</v>
      </c>
      <c r="E57" s="76">
        <v>0</v>
      </c>
      <c r="F57" s="77">
        <v>0</v>
      </c>
      <c r="G57" s="88"/>
      <c r="H57" s="56">
        <f t="shared" si="2"/>
        <v>0</v>
      </c>
    </row>
    <row r="58" spans="1:8" x14ac:dyDescent="0.25">
      <c r="A58" s="50">
        <v>56</v>
      </c>
      <c r="B58" s="51" t="s">
        <v>65</v>
      </c>
      <c r="C58" s="52" t="s">
        <v>64</v>
      </c>
      <c r="D58" s="53">
        <v>41688</v>
      </c>
      <c r="E58" s="76">
        <v>0</v>
      </c>
      <c r="F58" s="77">
        <v>0</v>
      </c>
      <c r="G58" s="88"/>
      <c r="H58" s="56">
        <f t="shared" si="2"/>
        <v>0</v>
      </c>
    </row>
  </sheetData>
  <sortState xmlns:xlrd2="http://schemas.microsoft.com/office/spreadsheetml/2017/richdata2" ref="B47:H48">
    <sortCondition descending="1" ref="D47:D48"/>
  </sortState>
  <mergeCells count="1">
    <mergeCell ref="E1:H1"/>
  </mergeCells>
  <dataValidations count="1">
    <dataValidation type="custom" allowBlank="1" showInputMessage="1" showErrorMessage="1" sqref="H3:H58" xr:uid="{00000000-0002-0000-0100-000000000000}">
      <formula1>"bvbv"</formula1>
    </dataValidation>
  </dataValidations>
  <pageMargins left="0.7" right="0.7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58"/>
  <sheetViews>
    <sheetView topLeftCell="A39" workbookViewId="0">
      <selection activeCell="N47" sqref="N47"/>
    </sheetView>
  </sheetViews>
  <sheetFormatPr defaultRowHeight="15" x14ac:dyDescent="0.25"/>
  <cols>
    <col min="1" max="1" width="3" bestFit="1" customWidth="1"/>
    <col min="2" max="2" width="25" bestFit="1" customWidth="1"/>
    <col min="3" max="3" width="27.28515625" bestFit="1" customWidth="1"/>
    <col min="4" max="4" width="10.7109375" bestFit="1" customWidth="1"/>
  </cols>
  <sheetData>
    <row r="1" spans="1:8" x14ac:dyDescent="0.25">
      <c r="D1" s="5"/>
      <c r="E1" s="115" t="s">
        <v>42</v>
      </c>
      <c r="F1" s="116"/>
      <c r="G1" s="116"/>
      <c r="H1" s="116"/>
    </row>
    <row r="2" spans="1:8" x14ac:dyDescent="0.25">
      <c r="B2" s="7" t="s">
        <v>36</v>
      </c>
      <c r="C2" s="7" t="s">
        <v>35</v>
      </c>
      <c r="D2" s="7" t="s">
        <v>34</v>
      </c>
      <c r="E2" s="10" t="s">
        <v>33</v>
      </c>
      <c r="F2" s="10" t="s">
        <v>41</v>
      </c>
      <c r="G2" s="10" t="s">
        <v>31</v>
      </c>
      <c r="H2" s="10" t="s">
        <v>40</v>
      </c>
    </row>
    <row r="3" spans="1:8" x14ac:dyDescent="0.25">
      <c r="A3" s="4">
        <v>1</v>
      </c>
      <c r="B3" s="46" t="s">
        <v>54</v>
      </c>
      <c r="C3" s="39" t="s">
        <v>45</v>
      </c>
      <c r="D3" s="47">
        <v>41793</v>
      </c>
      <c r="E3" s="41">
        <v>10</v>
      </c>
      <c r="F3" s="42">
        <v>0.5</v>
      </c>
      <c r="G3" s="42"/>
      <c r="H3" s="43">
        <f t="shared" ref="H3:H15" si="0">SUM(E3-F3-G3)</f>
        <v>9.5</v>
      </c>
    </row>
    <row r="4" spans="1:8" x14ac:dyDescent="0.25">
      <c r="A4" s="4">
        <v>2</v>
      </c>
      <c r="B4" s="46" t="s">
        <v>20</v>
      </c>
      <c r="C4" s="39" t="s">
        <v>13</v>
      </c>
      <c r="D4" s="47">
        <v>41782</v>
      </c>
      <c r="E4" s="41">
        <v>10</v>
      </c>
      <c r="F4" s="42">
        <v>0.5</v>
      </c>
      <c r="G4" s="42"/>
      <c r="H4" s="43">
        <f t="shared" si="0"/>
        <v>9.5</v>
      </c>
    </row>
    <row r="5" spans="1:8" x14ac:dyDescent="0.25">
      <c r="A5" s="4">
        <v>3</v>
      </c>
      <c r="B5" s="46" t="s">
        <v>15</v>
      </c>
      <c r="C5" s="39" t="s">
        <v>13</v>
      </c>
      <c r="D5" s="47">
        <v>41694</v>
      </c>
      <c r="E5" s="41">
        <v>10</v>
      </c>
      <c r="F5" s="42">
        <v>0.5</v>
      </c>
      <c r="G5" s="42"/>
      <c r="H5" s="43">
        <f t="shared" si="0"/>
        <v>9.5</v>
      </c>
    </row>
    <row r="6" spans="1:8" x14ac:dyDescent="0.25">
      <c r="A6" s="4">
        <v>4</v>
      </c>
      <c r="B6" s="46" t="s">
        <v>14</v>
      </c>
      <c r="C6" s="39" t="s">
        <v>13</v>
      </c>
      <c r="D6" s="47">
        <v>41954</v>
      </c>
      <c r="E6" s="41">
        <v>10</v>
      </c>
      <c r="F6" s="42">
        <v>0.6</v>
      </c>
      <c r="G6" s="42"/>
      <c r="H6" s="43">
        <f t="shared" si="0"/>
        <v>9.4</v>
      </c>
    </row>
    <row r="7" spans="1:8" x14ac:dyDescent="0.25">
      <c r="A7" s="4">
        <v>5</v>
      </c>
      <c r="B7" s="38" t="s">
        <v>19</v>
      </c>
      <c r="C7" s="39" t="s">
        <v>13</v>
      </c>
      <c r="D7" s="44">
        <v>41943</v>
      </c>
      <c r="E7" s="41">
        <v>10</v>
      </c>
      <c r="F7" s="42">
        <v>0.6</v>
      </c>
      <c r="G7" s="42"/>
      <c r="H7" s="43">
        <f t="shared" si="0"/>
        <v>9.4</v>
      </c>
    </row>
    <row r="8" spans="1:8" x14ac:dyDescent="0.25">
      <c r="A8" s="4">
        <v>6</v>
      </c>
      <c r="B8" s="4" t="s">
        <v>18</v>
      </c>
      <c r="C8" s="18" t="s">
        <v>13</v>
      </c>
      <c r="D8" s="22">
        <v>41887</v>
      </c>
      <c r="E8" s="3">
        <v>10</v>
      </c>
      <c r="F8" s="2">
        <v>0.6</v>
      </c>
      <c r="G8" s="2"/>
      <c r="H8" s="1">
        <f t="shared" si="0"/>
        <v>9.4</v>
      </c>
    </row>
    <row r="9" spans="1:8" x14ac:dyDescent="0.25">
      <c r="A9" s="4">
        <v>7</v>
      </c>
      <c r="B9" s="19" t="s">
        <v>59</v>
      </c>
      <c r="C9" s="18" t="s">
        <v>45</v>
      </c>
      <c r="D9" s="20">
        <v>41703</v>
      </c>
      <c r="E9" s="3">
        <v>10</v>
      </c>
      <c r="F9" s="2">
        <v>0.6</v>
      </c>
      <c r="G9" s="2"/>
      <c r="H9" s="1">
        <f t="shared" si="0"/>
        <v>9.4</v>
      </c>
    </row>
    <row r="10" spans="1:8" x14ac:dyDescent="0.25">
      <c r="A10" s="4">
        <v>8</v>
      </c>
      <c r="B10" s="19" t="s">
        <v>22</v>
      </c>
      <c r="C10" s="18" t="s">
        <v>21</v>
      </c>
      <c r="D10" s="21">
        <v>41551</v>
      </c>
      <c r="E10" s="3">
        <v>10</v>
      </c>
      <c r="F10" s="2">
        <v>0.6</v>
      </c>
      <c r="G10" s="2"/>
      <c r="H10" s="1">
        <f t="shared" si="0"/>
        <v>9.4</v>
      </c>
    </row>
    <row r="11" spans="1:8" x14ac:dyDescent="0.25">
      <c r="A11" s="4">
        <v>9</v>
      </c>
      <c r="B11" s="19" t="s">
        <v>5</v>
      </c>
      <c r="C11" s="18" t="s">
        <v>4</v>
      </c>
      <c r="D11" s="20">
        <v>41504</v>
      </c>
      <c r="E11" s="3">
        <v>10</v>
      </c>
      <c r="F11" s="2">
        <v>0.6</v>
      </c>
      <c r="G11" s="2"/>
      <c r="H11" s="1">
        <f t="shared" si="0"/>
        <v>9.4</v>
      </c>
    </row>
    <row r="12" spans="1:8" x14ac:dyDescent="0.25">
      <c r="A12" s="4">
        <v>10</v>
      </c>
      <c r="B12" s="4" t="s">
        <v>17</v>
      </c>
      <c r="C12" s="18" t="s">
        <v>13</v>
      </c>
      <c r="D12" s="22">
        <v>41480</v>
      </c>
      <c r="E12" s="3">
        <v>10</v>
      </c>
      <c r="F12" s="2">
        <v>0.6</v>
      </c>
      <c r="G12" s="2"/>
      <c r="H12" s="1">
        <f t="shared" si="0"/>
        <v>9.4</v>
      </c>
    </row>
    <row r="13" spans="1:8" x14ac:dyDescent="0.25">
      <c r="A13" s="4">
        <v>11</v>
      </c>
      <c r="B13" s="19" t="s">
        <v>47</v>
      </c>
      <c r="C13" s="18" t="s">
        <v>45</v>
      </c>
      <c r="D13" s="20">
        <v>41431</v>
      </c>
      <c r="E13" s="3">
        <v>10</v>
      </c>
      <c r="F13" s="2">
        <v>0.6</v>
      </c>
      <c r="G13" s="2"/>
      <c r="H13" s="1">
        <f t="shared" si="0"/>
        <v>9.4</v>
      </c>
    </row>
    <row r="14" spans="1:8" x14ac:dyDescent="0.25">
      <c r="A14" s="4">
        <v>12</v>
      </c>
      <c r="B14" s="19" t="s">
        <v>53</v>
      </c>
      <c r="C14" s="18" t="s">
        <v>45</v>
      </c>
      <c r="D14" s="20">
        <v>41337</v>
      </c>
      <c r="E14" s="3">
        <v>10</v>
      </c>
      <c r="F14" s="2">
        <v>0.6</v>
      </c>
      <c r="G14" s="2"/>
      <c r="H14" s="1">
        <f t="shared" si="0"/>
        <v>9.4</v>
      </c>
    </row>
    <row r="15" spans="1:8" x14ac:dyDescent="0.25">
      <c r="A15" s="4">
        <v>13</v>
      </c>
      <c r="B15" s="19" t="s">
        <v>51</v>
      </c>
      <c r="C15" s="18" t="s">
        <v>45</v>
      </c>
      <c r="D15" s="20">
        <v>41283</v>
      </c>
      <c r="E15" s="3">
        <v>10</v>
      </c>
      <c r="F15" s="2">
        <v>0.6</v>
      </c>
      <c r="G15" s="2"/>
      <c r="H15" s="1">
        <f t="shared" si="0"/>
        <v>9.4</v>
      </c>
    </row>
    <row r="16" spans="1:8" x14ac:dyDescent="0.25">
      <c r="A16" s="4">
        <v>14</v>
      </c>
      <c r="B16" s="4" t="s">
        <v>27</v>
      </c>
      <c r="C16" s="18" t="s">
        <v>21</v>
      </c>
      <c r="D16" s="21">
        <v>41771</v>
      </c>
      <c r="E16" s="3">
        <v>10</v>
      </c>
      <c r="F16" s="2">
        <v>0.7</v>
      </c>
      <c r="G16" s="2"/>
      <c r="H16" s="1">
        <f t="shared" ref="H16:H25" si="1">SUM(E16-F16-G16)</f>
        <v>9.3000000000000007</v>
      </c>
    </row>
    <row r="17" spans="1:8" x14ac:dyDescent="0.25">
      <c r="A17" s="4">
        <v>15</v>
      </c>
      <c r="B17" s="19" t="s">
        <v>56</v>
      </c>
      <c r="C17" s="18" t="s">
        <v>45</v>
      </c>
      <c r="D17" s="20">
        <v>41740</v>
      </c>
      <c r="E17" s="3">
        <v>10</v>
      </c>
      <c r="F17" s="2">
        <v>0.7</v>
      </c>
      <c r="G17" s="2"/>
      <c r="H17" s="1">
        <f t="shared" si="1"/>
        <v>9.3000000000000007</v>
      </c>
    </row>
    <row r="18" spans="1:8" x14ac:dyDescent="0.25">
      <c r="A18" s="4">
        <v>16</v>
      </c>
      <c r="B18" s="19" t="s">
        <v>6</v>
      </c>
      <c r="C18" s="18" t="s">
        <v>4</v>
      </c>
      <c r="D18" s="20">
        <v>41558</v>
      </c>
      <c r="E18" s="3">
        <v>10</v>
      </c>
      <c r="F18" s="2">
        <v>0.7</v>
      </c>
      <c r="G18" s="2"/>
      <c r="H18" s="1">
        <f t="shared" ref="H18:H24" si="2">SUM(E18-F18-G18)</f>
        <v>9.3000000000000007</v>
      </c>
    </row>
    <row r="19" spans="1:8" x14ac:dyDescent="0.25">
      <c r="A19" s="4">
        <v>17</v>
      </c>
      <c r="B19" s="4" t="s">
        <v>71</v>
      </c>
      <c r="C19" s="18" t="s">
        <v>67</v>
      </c>
      <c r="D19" s="21">
        <v>41542</v>
      </c>
      <c r="E19" s="3">
        <v>10</v>
      </c>
      <c r="F19" s="2">
        <v>0.7</v>
      </c>
      <c r="G19" s="2"/>
      <c r="H19" s="1">
        <f t="shared" si="2"/>
        <v>9.3000000000000007</v>
      </c>
    </row>
    <row r="20" spans="1:8" x14ac:dyDescent="0.25">
      <c r="A20" s="4">
        <v>18</v>
      </c>
      <c r="B20" s="19" t="s">
        <v>16</v>
      </c>
      <c r="C20" s="18" t="s">
        <v>13</v>
      </c>
      <c r="D20" s="20">
        <v>41383</v>
      </c>
      <c r="E20" s="3">
        <v>10</v>
      </c>
      <c r="F20" s="2">
        <v>0.7</v>
      </c>
      <c r="G20" s="2"/>
      <c r="H20" s="1">
        <f t="shared" si="2"/>
        <v>9.3000000000000007</v>
      </c>
    </row>
    <row r="21" spans="1:8" x14ac:dyDescent="0.25">
      <c r="A21" s="4">
        <v>19</v>
      </c>
      <c r="B21" s="19" t="s">
        <v>85</v>
      </c>
      <c r="C21" s="18" t="s">
        <v>45</v>
      </c>
      <c r="D21" s="20">
        <v>41889</v>
      </c>
      <c r="E21" s="3">
        <v>10</v>
      </c>
      <c r="F21" s="2">
        <v>0.8</v>
      </c>
      <c r="G21" s="2"/>
      <c r="H21" s="1">
        <f t="shared" si="2"/>
        <v>9.1999999999999993</v>
      </c>
    </row>
    <row r="22" spans="1:8" x14ac:dyDescent="0.25">
      <c r="A22" s="4">
        <v>20</v>
      </c>
      <c r="B22" s="19" t="s">
        <v>61</v>
      </c>
      <c r="C22" s="18" t="s">
        <v>45</v>
      </c>
      <c r="D22" s="20">
        <v>41787</v>
      </c>
      <c r="E22" s="3">
        <v>10</v>
      </c>
      <c r="F22" s="2">
        <v>0.8</v>
      </c>
      <c r="G22" s="2"/>
      <c r="H22" s="1">
        <f t="shared" si="2"/>
        <v>9.1999999999999993</v>
      </c>
    </row>
    <row r="23" spans="1:8" x14ac:dyDescent="0.25">
      <c r="A23" s="4">
        <v>21</v>
      </c>
      <c r="B23" s="4" t="s">
        <v>23</v>
      </c>
      <c r="C23" s="18" t="s">
        <v>21</v>
      </c>
      <c r="D23" s="21">
        <v>41753</v>
      </c>
      <c r="E23" s="3">
        <v>10</v>
      </c>
      <c r="F23" s="2">
        <v>0.8</v>
      </c>
      <c r="G23" s="2"/>
      <c r="H23" s="1">
        <f t="shared" si="2"/>
        <v>9.1999999999999993</v>
      </c>
    </row>
    <row r="24" spans="1:8" x14ac:dyDescent="0.25">
      <c r="A24" s="4">
        <v>22</v>
      </c>
      <c r="B24" s="19" t="s">
        <v>55</v>
      </c>
      <c r="C24" s="18" t="s">
        <v>45</v>
      </c>
      <c r="D24" s="20">
        <v>41698</v>
      </c>
      <c r="E24" s="3">
        <v>10</v>
      </c>
      <c r="F24" s="2">
        <v>0.8</v>
      </c>
      <c r="G24" s="2"/>
      <c r="H24" s="1">
        <f t="shared" si="2"/>
        <v>9.1999999999999993</v>
      </c>
    </row>
    <row r="25" spans="1:8" x14ac:dyDescent="0.25">
      <c r="A25" s="4">
        <v>23</v>
      </c>
      <c r="B25" s="19" t="s">
        <v>25</v>
      </c>
      <c r="C25" s="18" t="s">
        <v>21</v>
      </c>
      <c r="D25" s="20">
        <v>41325</v>
      </c>
      <c r="E25" s="3">
        <v>10</v>
      </c>
      <c r="F25" s="2">
        <v>0.8</v>
      </c>
      <c r="G25" s="2"/>
      <c r="H25" s="1">
        <f t="shared" si="1"/>
        <v>9.1999999999999993</v>
      </c>
    </row>
    <row r="26" spans="1:8" x14ac:dyDescent="0.25">
      <c r="A26" s="4">
        <v>24</v>
      </c>
      <c r="B26" s="19" t="s">
        <v>2</v>
      </c>
      <c r="C26" s="18" t="s">
        <v>1</v>
      </c>
      <c r="D26" s="20">
        <v>41882</v>
      </c>
      <c r="E26" s="3">
        <v>10</v>
      </c>
      <c r="F26" s="2">
        <v>0.9</v>
      </c>
      <c r="G26" s="2"/>
      <c r="H26" s="1">
        <f t="shared" ref="H26:H37" si="3">SUM(E26-F26-G26)</f>
        <v>9.1</v>
      </c>
    </row>
    <row r="27" spans="1:8" x14ac:dyDescent="0.25">
      <c r="A27" s="4">
        <v>25</v>
      </c>
      <c r="B27" s="19" t="s">
        <v>49</v>
      </c>
      <c r="C27" s="18" t="s">
        <v>45</v>
      </c>
      <c r="D27" s="20">
        <v>41788</v>
      </c>
      <c r="E27" s="3">
        <v>10</v>
      </c>
      <c r="F27" s="2">
        <v>0.9</v>
      </c>
      <c r="G27" s="2"/>
      <c r="H27" s="1">
        <f t="shared" si="3"/>
        <v>9.1</v>
      </c>
    </row>
    <row r="28" spans="1:8" x14ac:dyDescent="0.25">
      <c r="A28" s="4">
        <v>26</v>
      </c>
      <c r="B28" s="4" t="s">
        <v>12</v>
      </c>
      <c r="C28" s="18" t="s">
        <v>7</v>
      </c>
      <c r="D28" s="22">
        <v>41740</v>
      </c>
      <c r="E28" s="3">
        <v>10</v>
      </c>
      <c r="F28" s="2">
        <v>0.9</v>
      </c>
      <c r="G28" s="2"/>
      <c r="H28" s="1">
        <f t="shared" si="3"/>
        <v>9.1</v>
      </c>
    </row>
    <row r="29" spans="1:8" x14ac:dyDescent="0.25">
      <c r="A29" s="4">
        <v>27</v>
      </c>
      <c r="B29" s="4" t="s">
        <v>24</v>
      </c>
      <c r="C29" s="18" t="s">
        <v>21</v>
      </c>
      <c r="D29" s="21">
        <v>41515</v>
      </c>
      <c r="E29" s="3">
        <v>10</v>
      </c>
      <c r="F29" s="2">
        <v>0.9</v>
      </c>
      <c r="G29" s="2"/>
      <c r="H29" s="1">
        <f t="shared" si="3"/>
        <v>9.1</v>
      </c>
    </row>
    <row r="30" spans="1:8" x14ac:dyDescent="0.25">
      <c r="A30" s="4">
        <v>28</v>
      </c>
      <c r="B30" s="19" t="s">
        <v>60</v>
      </c>
      <c r="C30" s="18" t="s">
        <v>45</v>
      </c>
      <c r="D30" s="20">
        <v>41514</v>
      </c>
      <c r="E30" s="3">
        <v>10</v>
      </c>
      <c r="F30" s="2">
        <v>0.9</v>
      </c>
      <c r="G30" s="2"/>
      <c r="H30" s="1">
        <f t="shared" si="3"/>
        <v>9.1</v>
      </c>
    </row>
    <row r="31" spans="1:8" x14ac:dyDescent="0.25">
      <c r="A31" s="4">
        <v>29</v>
      </c>
      <c r="B31" s="23" t="s">
        <v>70</v>
      </c>
      <c r="C31" s="18" t="s">
        <v>67</v>
      </c>
      <c r="D31" s="24">
        <v>41401</v>
      </c>
      <c r="E31" s="3">
        <v>10</v>
      </c>
      <c r="F31" s="2">
        <v>0.9</v>
      </c>
      <c r="G31" s="2"/>
      <c r="H31" s="1">
        <f t="shared" si="3"/>
        <v>9.1</v>
      </c>
    </row>
    <row r="32" spans="1:8" x14ac:dyDescent="0.25">
      <c r="A32" s="4">
        <v>30</v>
      </c>
      <c r="B32" s="19" t="s">
        <v>3</v>
      </c>
      <c r="C32" s="18" t="s">
        <v>1</v>
      </c>
      <c r="D32" s="20">
        <v>41991</v>
      </c>
      <c r="E32" s="3">
        <v>10</v>
      </c>
      <c r="F32" s="2">
        <v>1</v>
      </c>
      <c r="G32" s="2"/>
      <c r="H32" s="1">
        <f t="shared" si="3"/>
        <v>9</v>
      </c>
    </row>
    <row r="33" spans="1:8" x14ac:dyDescent="0.25">
      <c r="A33" s="4">
        <v>31</v>
      </c>
      <c r="B33" s="19" t="s">
        <v>46</v>
      </c>
      <c r="C33" s="18" t="s">
        <v>45</v>
      </c>
      <c r="D33" s="20">
        <v>41748</v>
      </c>
      <c r="E33" s="3">
        <v>10</v>
      </c>
      <c r="F33" s="2">
        <v>1</v>
      </c>
      <c r="G33" s="2"/>
      <c r="H33" s="1">
        <f t="shared" si="3"/>
        <v>9</v>
      </c>
    </row>
    <row r="34" spans="1:8" ht="15.75" customHeight="1" x14ac:dyDescent="0.25">
      <c r="A34" s="4">
        <v>32</v>
      </c>
      <c r="B34" s="19" t="s">
        <v>84</v>
      </c>
      <c r="C34" s="18" t="s">
        <v>45</v>
      </c>
      <c r="D34" s="20">
        <v>41697</v>
      </c>
      <c r="E34" s="3">
        <v>10</v>
      </c>
      <c r="F34" s="2">
        <v>1</v>
      </c>
      <c r="G34" s="2"/>
      <c r="H34" s="1">
        <f t="shared" si="3"/>
        <v>9</v>
      </c>
    </row>
    <row r="35" spans="1:8" x14ac:dyDescent="0.25">
      <c r="A35" s="4">
        <v>33</v>
      </c>
      <c r="B35" s="19" t="s">
        <v>83</v>
      </c>
      <c r="C35" s="18" t="s">
        <v>21</v>
      </c>
      <c r="D35" s="20">
        <v>41653</v>
      </c>
      <c r="E35" s="3">
        <v>10</v>
      </c>
      <c r="F35" s="2">
        <v>1</v>
      </c>
      <c r="G35" s="2"/>
      <c r="H35" s="1">
        <f t="shared" si="3"/>
        <v>9</v>
      </c>
    </row>
    <row r="36" spans="1:8" x14ac:dyDescent="0.25">
      <c r="A36" s="4">
        <v>34</v>
      </c>
      <c r="B36" s="19" t="s">
        <v>57</v>
      </c>
      <c r="C36" s="18" t="s">
        <v>45</v>
      </c>
      <c r="D36" s="20">
        <v>41399</v>
      </c>
      <c r="E36" s="3">
        <v>10</v>
      </c>
      <c r="F36" s="2">
        <v>1</v>
      </c>
      <c r="G36" s="2"/>
      <c r="H36" s="1">
        <f t="shared" si="3"/>
        <v>9</v>
      </c>
    </row>
    <row r="37" spans="1:8" x14ac:dyDescent="0.25">
      <c r="A37" s="4">
        <v>35</v>
      </c>
      <c r="B37" s="4" t="s">
        <v>68</v>
      </c>
      <c r="C37" s="18" t="s">
        <v>67</v>
      </c>
      <c r="D37" s="21">
        <v>41289</v>
      </c>
      <c r="E37" s="3">
        <v>10</v>
      </c>
      <c r="F37" s="2">
        <v>1</v>
      </c>
      <c r="G37" s="2"/>
      <c r="H37" s="1">
        <f t="shared" si="3"/>
        <v>9</v>
      </c>
    </row>
    <row r="38" spans="1:8" x14ac:dyDescent="0.25">
      <c r="A38" s="4">
        <v>36</v>
      </c>
      <c r="B38" s="19" t="s">
        <v>80</v>
      </c>
      <c r="C38" s="18" t="s">
        <v>78</v>
      </c>
      <c r="D38" s="20">
        <v>41994</v>
      </c>
      <c r="E38" s="3">
        <v>10</v>
      </c>
      <c r="F38" s="2">
        <v>1.1000000000000001</v>
      </c>
      <c r="G38" s="2"/>
      <c r="H38" s="1">
        <f t="shared" ref="H38:H58" si="4">SUM(E38-F38-G38)</f>
        <v>8.9</v>
      </c>
    </row>
    <row r="39" spans="1:8" x14ac:dyDescent="0.25">
      <c r="A39" s="4">
        <v>37</v>
      </c>
      <c r="B39" s="19" t="s">
        <v>29</v>
      </c>
      <c r="C39" s="18" t="s">
        <v>28</v>
      </c>
      <c r="D39" s="20">
        <v>41957</v>
      </c>
      <c r="E39" s="3">
        <v>10</v>
      </c>
      <c r="F39" s="2">
        <v>1.1000000000000001</v>
      </c>
      <c r="G39" s="2"/>
      <c r="H39" s="1">
        <f>SUM(E39-F39-G39)</f>
        <v>8.9</v>
      </c>
    </row>
    <row r="40" spans="1:8" x14ac:dyDescent="0.25">
      <c r="A40" s="4">
        <v>38</v>
      </c>
      <c r="B40" s="19" t="s">
        <v>63</v>
      </c>
      <c r="C40" s="18" t="s">
        <v>62</v>
      </c>
      <c r="D40" s="20">
        <v>41956</v>
      </c>
      <c r="E40" s="3">
        <v>10</v>
      </c>
      <c r="F40" s="2">
        <v>1.1000000000000001</v>
      </c>
      <c r="G40" s="2"/>
      <c r="H40" s="1">
        <f t="shared" si="4"/>
        <v>8.9</v>
      </c>
    </row>
    <row r="41" spans="1:8" x14ac:dyDescent="0.25">
      <c r="A41" s="4">
        <v>39</v>
      </c>
      <c r="B41" s="19" t="s">
        <v>52</v>
      </c>
      <c r="C41" s="18" t="s">
        <v>45</v>
      </c>
      <c r="D41" s="20">
        <v>41382</v>
      </c>
      <c r="E41" s="3">
        <v>10</v>
      </c>
      <c r="F41" s="2">
        <v>1.1000000000000001</v>
      </c>
      <c r="G41" s="2"/>
      <c r="H41" s="1">
        <f t="shared" ref="H41:H48" si="5">SUM(E41-F41-G41)</f>
        <v>8.9</v>
      </c>
    </row>
    <row r="42" spans="1:8" x14ac:dyDescent="0.25">
      <c r="A42" s="4">
        <v>40</v>
      </c>
      <c r="B42" s="19" t="s">
        <v>82</v>
      </c>
      <c r="C42" s="18" t="s">
        <v>78</v>
      </c>
      <c r="D42" s="20">
        <v>41929</v>
      </c>
      <c r="E42" s="3">
        <v>10</v>
      </c>
      <c r="F42" s="2">
        <v>1.2</v>
      </c>
      <c r="G42" s="2"/>
      <c r="H42" s="1">
        <f t="shared" si="5"/>
        <v>8.8000000000000007</v>
      </c>
    </row>
    <row r="43" spans="1:8" x14ac:dyDescent="0.25">
      <c r="A43" s="4">
        <v>41</v>
      </c>
      <c r="B43" s="19" t="s">
        <v>50</v>
      </c>
      <c r="C43" s="18" t="s">
        <v>45</v>
      </c>
      <c r="D43" s="20">
        <v>41912</v>
      </c>
      <c r="E43" s="3">
        <v>10</v>
      </c>
      <c r="F43" s="2">
        <v>1.2</v>
      </c>
      <c r="G43" s="2"/>
      <c r="H43" s="1">
        <f t="shared" si="5"/>
        <v>8.8000000000000007</v>
      </c>
    </row>
    <row r="44" spans="1:8" x14ac:dyDescent="0.25">
      <c r="A44" s="4">
        <v>42</v>
      </c>
      <c r="B44" s="19" t="s">
        <v>77</v>
      </c>
      <c r="C44" s="18" t="s">
        <v>78</v>
      </c>
      <c r="D44" s="20">
        <v>41706</v>
      </c>
      <c r="E44" s="3">
        <v>10</v>
      </c>
      <c r="F44" s="2">
        <v>1.2</v>
      </c>
      <c r="G44" s="2"/>
      <c r="H44" s="1">
        <f t="shared" si="5"/>
        <v>8.8000000000000007</v>
      </c>
    </row>
    <row r="45" spans="1:8" x14ac:dyDescent="0.25">
      <c r="A45" s="4">
        <v>43</v>
      </c>
      <c r="B45" s="19" t="s">
        <v>11</v>
      </c>
      <c r="C45" s="18" t="s">
        <v>7</v>
      </c>
      <c r="D45" s="20">
        <v>41595</v>
      </c>
      <c r="E45" s="3">
        <v>10</v>
      </c>
      <c r="F45" s="2">
        <v>1.2</v>
      </c>
      <c r="G45" s="2"/>
      <c r="H45" s="1">
        <f t="shared" si="5"/>
        <v>8.8000000000000007</v>
      </c>
    </row>
    <row r="46" spans="1:8" x14ac:dyDescent="0.25">
      <c r="A46" s="4">
        <v>44</v>
      </c>
      <c r="B46" s="19" t="s">
        <v>8</v>
      </c>
      <c r="C46" s="18" t="s">
        <v>7</v>
      </c>
      <c r="D46" s="20">
        <v>41561</v>
      </c>
      <c r="E46" s="3">
        <v>10</v>
      </c>
      <c r="F46" s="2">
        <v>1.2</v>
      </c>
      <c r="G46" s="2"/>
      <c r="H46" s="1">
        <f t="shared" si="5"/>
        <v>8.8000000000000007</v>
      </c>
    </row>
    <row r="47" spans="1:8" x14ac:dyDescent="0.25">
      <c r="A47" s="4">
        <v>45</v>
      </c>
      <c r="B47" s="19" t="s">
        <v>26</v>
      </c>
      <c r="C47" s="18" t="s">
        <v>21</v>
      </c>
      <c r="D47" s="20">
        <v>41466</v>
      </c>
      <c r="E47" s="3">
        <v>10</v>
      </c>
      <c r="F47" s="2">
        <v>1.2</v>
      </c>
      <c r="G47" s="2"/>
      <c r="H47" s="1">
        <f t="shared" si="5"/>
        <v>8.8000000000000007</v>
      </c>
    </row>
    <row r="48" spans="1:8" x14ac:dyDescent="0.25">
      <c r="A48" s="4">
        <v>46</v>
      </c>
      <c r="B48" s="4" t="s">
        <v>69</v>
      </c>
      <c r="C48" s="18" t="s">
        <v>67</v>
      </c>
      <c r="D48" s="21">
        <v>41275</v>
      </c>
      <c r="E48" s="3">
        <v>10</v>
      </c>
      <c r="F48" s="2">
        <v>1.2</v>
      </c>
      <c r="G48" s="2"/>
      <c r="H48" s="1">
        <f t="shared" si="5"/>
        <v>8.8000000000000007</v>
      </c>
    </row>
    <row r="49" spans="1:8" x14ac:dyDescent="0.25">
      <c r="A49" s="4">
        <v>47</v>
      </c>
      <c r="B49" s="19" t="s">
        <v>76</v>
      </c>
      <c r="C49" s="18" t="s">
        <v>62</v>
      </c>
      <c r="D49" s="20">
        <v>41863</v>
      </c>
      <c r="E49" s="3">
        <v>10</v>
      </c>
      <c r="F49" s="2">
        <v>1.5</v>
      </c>
      <c r="G49" s="2"/>
      <c r="H49" s="1">
        <f t="shared" si="4"/>
        <v>8.5</v>
      </c>
    </row>
    <row r="50" spans="1:8" x14ac:dyDescent="0.25">
      <c r="A50" s="4">
        <v>48</v>
      </c>
      <c r="B50" s="19" t="s">
        <v>79</v>
      </c>
      <c r="C50" s="18" t="s">
        <v>78</v>
      </c>
      <c r="D50" s="20">
        <v>41863</v>
      </c>
      <c r="E50" s="3">
        <v>9</v>
      </c>
      <c r="F50" s="2">
        <v>0.8</v>
      </c>
      <c r="G50" s="2"/>
      <c r="H50" s="1">
        <f t="shared" si="4"/>
        <v>8.1999999999999993</v>
      </c>
    </row>
    <row r="51" spans="1:8" x14ac:dyDescent="0.25">
      <c r="A51" s="4">
        <v>49</v>
      </c>
      <c r="B51" s="19" t="s">
        <v>10</v>
      </c>
      <c r="C51" s="18" t="s">
        <v>7</v>
      </c>
      <c r="D51" s="20">
        <v>41334</v>
      </c>
      <c r="E51" s="3">
        <v>10</v>
      </c>
      <c r="F51" s="2">
        <v>1.8</v>
      </c>
      <c r="G51" s="2"/>
      <c r="H51" s="1">
        <f t="shared" si="4"/>
        <v>8.1999999999999993</v>
      </c>
    </row>
    <row r="52" spans="1:8" x14ac:dyDescent="0.25">
      <c r="A52" s="4">
        <v>50</v>
      </c>
      <c r="B52" s="19" t="s">
        <v>58</v>
      </c>
      <c r="C52" s="18" t="s">
        <v>45</v>
      </c>
      <c r="D52" s="20">
        <v>41558</v>
      </c>
      <c r="E52" s="3">
        <v>10</v>
      </c>
      <c r="F52" s="2">
        <v>1.8</v>
      </c>
      <c r="G52" s="2">
        <v>0.1</v>
      </c>
      <c r="H52" s="1">
        <f t="shared" si="4"/>
        <v>8.1</v>
      </c>
    </row>
    <row r="53" spans="1:8" x14ac:dyDescent="0.25">
      <c r="A53" s="4">
        <v>51</v>
      </c>
      <c r="B53" s="19" t="s">
        <v>9</v>
      </c>
      <c r="C53" s="18" t="s">
        <v>7</v>
      </c>
      <c r="D53" s="20">
        <v>41514</v>
      </c>
      <c r="E53" s="3">
        <v>10</v>
      </c>
      <c r="F53" s="2">
        <v>1.9</v>
      </c>
      <c r="G53" s="2"/>
      <c r="H53" s="1">
        <f t="shared" si="4"/>
        <v>8.1</v>
      </c>
    </row>
    <row r="54" spans="1:8" x14ac:dyDescent="0.25">
      <c r="A54" s="4">
        <v>52</v>
      </c>
      <c r="B54" s="19" t="s">
        <v>86</v>
      </c>
      <c r="C54" s="18" t="s">
        <v>45</v>
      </c>
      <c r="D54" s="20">
        <v>41704</v>
      </c>
      <c r="E54" s="3">
        <v>9</v>
      </c>
      <c r="F54" s="2">
        <v>1.2</v>
      </c>
      <c r="G54" s="2"/>
      <c r="H54" s="1">
        <f t="shared" si="4"/>
        <v>7.8</v>
      </c>
    </row>
    <row r="55" spans="1:8" x14ac:dyDescent="0.25">
      <c r="A55" s="4">
        <v>53</v>
      </c>
      <c r="B55" s="19" t="s">
        <v>81</v>
      </c>
      <c r="C55" s="18" t="s">
        <v>78</v>
      </c>
      <c r="D55" s="20">
        <v>41917</v>
      </c>
      <c r="E55" s="3">
        <v>9</v>
      </c>
      <c r="F55" s="2">
        <v>1.5</v>
      </c>
      <c r="G55" s="2">
        <v>0.3</v>
      </c>
      <c r="H55" s="1">
        <f t="shared" si="4"/>
        <v>7.2</v>
      </c>
    </row>
    <row r="56" spans="1:8" x14ac:dyDescent="0.25">
      <c r="A56" s="50">
        <v>54</v>
      </c>
      <c r="B56" s="51" t="s">
        <v>48</v>
      </c>
      <c r="C56" s="52" t="s">
        <v>45</v>
      </c>
      <c r="D56" s="53">
        <v>41360</v>
      </c>
      <c r="E56" s="76">
        <v>0</v>
      </c>
      <c r="F56" s="77">
        <v>0</v>
      </c>
      <c r="G56" s="77"/>
      <c r="H56" s="78">
        <f t="shared" si="4"/>
        <v>0</v>
      </c>
    </row>
    <row r="57" spans="1:8" x14ac:dyDescent="0.25">
      <c r="A57" s="50">
        <v>55</v>
      </c>
      <c r="B57" s="51" t="s">
        <v>66</v>
      </c>
      <c r="C57" s="52" t="s">
        <v>64</v>
      </c>
      <c r="D57" s="53">
        <v>41377</v>
      </c>
      <c r="E57" s="89">
        <v>0</v>
      </c>
      <c r="F57" s="88">
        <v>0</v>
      </c>
      <c r="G57" s="88"/>
      <c r="H57" s="56">
        <f t="shared" si="4"/>
        <v>0</v>
      </c>
    </row>
    <row r="58" spans="1:8" x14ac:dyDescent="0.25">
      <c r="A58" s="50">
        <v>56</v>
      </c>
      <c r="B58" s="51" t="s">
        <v>65</v>
      </c>
      <c r="C58" s="52" t="s">
        <v>64</v>
      </c>
      <c r="D58" s="53">
        <v>41688</v>
      </c>
      <c r="E58" s="89">
        <v>0</v>
      </c>
      <c r="F58" s="88">
        <v>0</v>
      </c>
      <c r="G58" s="88"/>
      <c r="H58" s="56">
        <f t="shared" si="4"/>
        <v>0</v>
      </c>
    </row>
  </sheetData>
  <sortState xmlns:xlrd2="http://schemas.microsoft.com/office/spreadsheetml/2017/richdata2" ref="B3:I5">
    <sortCondition descending="1" ref="D3:D5"/>
  </sortState>
  <mergeCells count="1">
    <mergeCell ref="E1:H1"/>
  </mergeCells>
  <dataValidations count="1">
    <dataValidation type="custom" allowBlank="1" showInputMessage="1" showErrorMessage="1" sqref="H3:H58" xr:uid="{00000000-0002-0000-0200-000000000000}">
      <formula1>"bvbv"</formula1>
    </dataValidation>
  </dataValidations>
  <pageMargins left="0.7" right="0.7" top="0.75" bottom="0.75" header="0.3" footer="0.3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H58"/>
  <sheetViews>
    <sheetView topLeftCell="A37" workbookViewId="0">
      <selection activeCell="O55" sqref="O55"/>
    </sheetView>
  </sheetViews>
  <sheetFormatPr defaultRowHeight="15" x14ac:dyDescent="0.25"/>
  <cols>
    <col min="1" max="1" width="3" bestFit="1" customWidth="1"/>
    <col min="2" max="2" width="25" bestFit="1" customWidth="1"/>
    <col min="3" max="3" width="27.28515625" bestFit="1" customWidth="1"/>
    <col min="4" max="4" width="10.7109375" bestFit="1" customWidth="1"/>
  </cols>
  <sheetData>
    <row r="1" spans="1:8" x14ac:dyDescent="0.25">
      <c r="D1" s="5"/>
      <c r="E1" s="112" t="s">
        <v>39</v>
      </c>
      <c r="F1" s="112"/>
      <c r="G1" s="112"/>
      <c r="H1" s="112"/>
    </row>
    <row r="2" spans="1:8" x14ac:dyDescent="0.25">
      <c r="B2" s="9" t="s">
        <v>36</v>
      </c>
      <c r="C2" s="9" t="s">
        <v>35</v>
      </c>
      <c r="D2" s="9" t="s">
        <v>34</v>
      </c>
      <c r="E2" s="15" t="s">
        <v>33</v>
      </c>
      <c r="F2" s="15" t="s">
        <v>32</v>
      </c>
      <c r="G2" s="15" t="s">
        <v>31</v>
      </c>
      <c r="H2" s="15" t="s">
        <v>38</v>
      </c>
    </row>
    <row r="3" spans="1:8" x14ac:dyDescent="0.25">
      <c r="A3" s="58">
        <v>1</v>
      </c>
      <c r="B3" s="64" t="s">
        <v>10</v>
      </c>
      <c r="C3" s="59" t="s">
        <v>7</v>
      </c>
      <c r="D3" s="65">
        <v>41334</v>
      </c>
      <c r="E3" s="61">
        <v>10</v>
      </c>
      <c r="F3" s="62">
        <v>0.3</v>
      </c>
      <c r="G3" s="62"/>
      <c r="H3" s="63">
        <f t="shared" ref="H3:H30" si="0">SUM(E3-F3-G3)</f>
        <v>9.6999999999999993</v>
      </c>
    </row>
    <row r="4" spans="1:8" x14ac:dyDescent="0.25">
      <c r="A4" s="58">
        <v>2</v>
      </c>
      <c r="B4" s="64" t="s">
        <v>61</v>
      </c>
      <c r="C4" s="59" t="s">
        <v>45</v>
      </c>
      <c r="D4" s="65">
        <v>41787</v>
      </c>
      <c r="E4" s="61">
        <v>10</v>
      </c>
      <c r="F4" s="62">
        <v>0.35</v>
      </c>
      <c r="G4" s="62"/>
      <c r="H4" s="63">
        <f t="shared" si="0"/>
        <v>9.65</v>
      </c>
    </row>
    <row r="5" spans="1:8" x14ac:dyDescent="0.25">
      <c r="A5" s="58">
        <v>3</v>
      </c>
      <c r="B5" s="64" t="s">
        <v>11</v>
      </c>
      <c r="C5" s="59" t="s">
        <v>7</v>
      </c>
      <c r="D5" s="65">
        <v>41595</v>
      </c>
      <c r="E5" s="61">
        <v>10</v>
      </c>
      <c r="F5" s="62">
        <v>0.35</v>
      </c>
      <c r="G5" s="62"/>
      <c r="H5" s="63">
        <f t="shared" si="0"/>
        <v>9.65</v>
      </c>
    </row>
    <row r="6" spans="1:8" x14ac:dyDescent="0.25">
      <c r="A6" s="58">
        <v>4</v>
      </c>
      <c r="B6" s="90" t="s">
        <v>70</v>
      </c>
      <c r="C6" s="59" t="s">
        <v>67</v>
      </c>
      <c r="D6" s="91">
        <v>41401</v>
      </c>
      <c r="E6" s="61">
        <v>10</v>
      </c>
      <c r="F6" s="62">
        <v>0.35</v>
      </c>
      <c r="G6" s="62"/>
      <c r="H6" s="63">
        <f t="shared" si="0"/>
        <v>9.65</v>
      </c>
    </row>
    <row r="7" spans="1:8" x14ac:dyDescent="0.25">
      <c r="A7" s="58">
        <v>5</v>
      </c>
      <c r="B7" s="58" t="s">
        <v>71</v>
      </c>
      <c r="C7" s="59" t="s">
        <v>67</v>
      </c>
      <c r="D7" s="60">
        <v>41542</v>
      </c>
      <c r="E7" s="61">
        <v>10</v>
      </c>
      <c r="F7" s="62">
        <v>0.45</v>
      </c>
      <c r="G7" s="62"/>
      <c r="H7" s="63">
        <f>SUM(E7-F7-G7)</f>
        <v>9.5500000000000007</v>
      </c>
    </row>
    <row r="8" spans="1:8" x14ac:dyDescent="0.25">
      <c r="A8" s="4">
        <v>6</v>
      </c>
      <c r="B8" s="19" t="s">
        <v>49</v>
      </c>
      <c r="C8" s="18" t="s">
        <v>45</v>
      </c>
      <c r="D8" s="20">
        <v>41788</v>
      </c>
      <c r="E8" s="3">
        <v>10</v>
      </c>
      <c r="F8" s="2">
        <v>0.4</v>
      </c>
      <c r="G8" s="2"/>
      <c r="H8" s="1">
        <f>SUM(E8-F8-G8)</f>
        <v>9.6</v>
      </c>
    </row>
    <row r="9" spans="1:8" x14ac:dyDescent="0.25">
      <c r="A9" s="4">
        <v>7</v>
      </c>
      <c r="B9" s="19" t="s">
        <v>9</v>
      </c>
      <c r="C9" s="18" t="s">
        <v>7</v>
      </c>
      <c r="D9" s="20">
        <v>41514</v>
      </c>
      <c r="E9" s="3">
        <v>10</v>
      </c>
      <c r="F9" s="2">
        <v>0.4</v>
      </c>
      <c r="G9" s="2"/>
      <c r="H9" s="1">
        <f>SUM(E9-F9-G9)</f>
        <v>9.6</v>
      </c>
    </row>
    <row r="10" spans="1:8" x14ac:dyDescent="0.25">
      <c r="A10" s="38">
        <v>8</v>
      </c>
      <c r="B10" s="38" t="s">
        <v>27</v>
      </c>
      <c r="C10" s="39" t="s">
        <v>21</v>
      </c>
      <c r="D10" s="40">
        <v>41771</v>
      </c>
      <c r="E10" s="41">
        <v>10</v>
      </c>
      <c r="F10" s="42">
        <v>0.45</v>
      </c>
      <c r="G10" s="42"/>
      <c r="H10" s="43">
        <f t="shared" si="0"/>
        <v>9.5500000000000007</v>
      </c>
    </row>
    <row r="11" spans="1:8" x14ac:dyDescent="0.25">
      <c r="A11" s="4">
        <v>9</v>
      </c>
      <c r="B11" s="4" t="s">
        <v>12</v>
      </c>
      <c r="C11" s="18" t="s">
        <v>7</v>
      </c>
      <c r="D11" s="22">
        <v>41740</v>
      </c>
      <c r="E11" s="3">
        <v>10</v>
      </c>
      <c r="F11" s="2">
        <v>0.5</v>
      </c>
      <c r="G11" s="2"/>
      <c r="H11" s="1">
        <f>SUM(E11-F11-G11)</f>
        <v>9.5</v>
      </c>
    </row>
    <row r="12" spans="1:8" x14ac:dyDescent="0.25">
      <c r="A12" s="4">
        <v>10</v>
      </c>
      <c r="B12" s="19" t="s">
        <v>8</v>
      </c>
      <c r="C12" s="18" t="s">
        <v>7</v>
      </c>
      <c r="D12" s="20">
        <v>41561</v>
      </c>
      <c r="E12" s="3">
        <v>10</v>
      </c>
      <c r="F12" s="2">
        <v>0.5</v>
      </c>
      <c r="G12" s="2"/>
      <c r="H12" s="1">
        <f>SUM(E12-F12-G12)</f>
        <v>9.5</v>
      </c>
    </row>
    <row r="13" spans="1:8" x14ac:dyDescent="0.25">
      <c r="A13" s="4">
        <v>11</v>
      </c>
      <c r="B13" s="19" t="s">
        <v>16</v>
      </c>
      <c r="C13" s="18" t="s">
        <v>13</v>
      </c>
      <c r="D13" s="20">
        <v>41383</v>
      </c>
      <c r="E13" s="3">
        <v>10</v>
      </c>
      <c r="F13" s="2">
        <v>0.5</v>
      </c>
      <c r="G13" s="2"/>
      <c r="H13" s="1">
        <f>SUM(E13-F13-G13)</f>
        <v>9.5</v>
      </c>
    </row>
    <row r="14" spans="1:8" x14ac:dyDescent="0.25">
      <c r="A14" s="4">
        <v>12</v>
      </c>
      <c r="B14" s="4" t="s">
        <v>68</v>
      </c>
      <c r="C14" s="18" t="s">
        <v>67</v>
      </c>
      <c r="D14" s="21">
        <v>41289</v>
      </c>
      <c r="E14" s="3">
        <v>10</v>
      </c>
      <c r="F14" s="2">
        <v>0.5</v>
      </c>
      <c r="G14" s="2"/>
      <c r="H14" s="1">
        <f>SUM(E14-F14-G14)</f>
        <v>9.5</v>
      </c>
    </row>
    <row r="15" spans="1:8" x14ac:dyDescent="0.25">
      <c r="A15" s="4">
        <v>13</v>
      </c>
      <c r="B15" s="19" t="s">
        <v>26</v>
      </c>
      <c r="C15" s="18" t="s">
        <v>21</v>
      </c>
      <c r="D15" s="20">
        <v>41466</v>
      </c>
      <c r="E15" s="3">
        <v>10</v>
      </c>
      <c r="F15" s="2">
        <v>0.6</v>
      </c>
      <c r="G15" s="2"/>
      <c r="H15" s="1">
        <f t="shared" si="0"/>
        <v>9.4</v>
      </c>
    </row>
    <row r="16" spans="1:8" x14ac:dyDescent="0.25">
      <c r="A16" s="4">
        <v>14</v>
      </c>
      <c r="B16" s="19" t="s">
        <v>51</v>
      </c>
      <c r="C16" s="18" t="s">
        <v>45</v>
      </c>
      <c r="D16" s="20">
        <v>41283</v>
      </c>
      <c r="E16" s="3">
        <v>9.5</v>
      </c>
      <c r="F16" s="2">
        <v>0.1</v>
      </c>
      <c r="G16" s="2"/>
      <c r="H16" s="1">
        <f t="shared" si="0"/>
        <v>9.4</v>
      </c>
    </row>
    <row r="17" spans="1:8" x14ac:dyDescent="0.25">
      <c r="A17" s="4">
        <v>15</v>
      </c>
      <c r="B17" s="19" t="s">
        <v>58</v>
      </c>
      <c r="C17" s="18" t="s">
        <v>45</v>
      </c>
      <c r="D17" s="20">
        <v>41558</v>
      </c>
      <c r="E17" s="3">
        <v>10</v>
      </c>
      <c r="F17" s="2">
        <v>0.65</v>
      </c>
      <c r="G17" s="2"/>
      <c r="H17" s="1">
        <f t="shared" si="0"/>
        <v>9.35</v>
      </c>
    </row>
    <row r="18" spans="1:8" x14ac:dyDescent="0.25">
      <c r="A18" s="38">
        <v>16</v>
      </c>
      <c r="B18" s="46" t="s">
        <v>5</v>
      </c>
      <c r="C18" s="39" t="s">
        <v>4</v>
      </c>
      <c r="D18" s="47">
        <v>41504</v>
      </c>
      <c r="E18" s="41">
        <v>10</v>
      </c>
      <c r="F18" s="42">
        <v>0.65</v>
      </c>
      <c r="G18" s="42"/>
      <c r="H18" s="43">
        <f t="shared" si="0"/>
        <v>9.35</v>
      </c>
    </row>
    <row r="19" spans="1:8" x14ac:dyDescent="0.25">
      <c r="A19" s="4">
        <v>17</v>
      </c>
      <c r="B19" s="4" t="s">
        <v>18</v>
      </c>
      <c r="C19" s="18" t="s">
        <v>13</v>
      </c>
      <c r="D19" s="22">
        <v>41887</v>
      </c>
      <c r="E19" s="3">
        <v>10</v>
      </c>
      <c r="F19" s="2">
        <v>0.7</v>
      </c>
      <c r="G19" s="2"/>
      <c r="H19" s="1">
        <f t="shared" ref="H19:H26" si="1">SUM(E19-F19-G19)</f>
        <v>9.3000000000000007</v>
      </c>
    </row>
    <row r="20" spans="1:8" x14ac:dyDescent="0.25">
      <c r="A20" s="4">
        <v>18</v>
      </c>
      <c r="B20" s="4" t="s">
        <v>24</v>
      </c>
      <c r="C20" s="18" t="s">
        <v>21</v>
      </c>
      <c r="D20" s="21">
        <v>41515</v>
      </c>
      <c r="E20" s="3">
        <v>10</v>
      </c>
      <c r="F20" s="2">
        <v>0.7</v>
      </c>
      <c r="G20" s="2"/>
      <c r="H20" s="1">
        <f t="shared" si="1"/>
        <v>9.3000000000000007</v>
      </c>
    </row>
    <row r="21" spans="1:8" x14ac:dyDescent="0.25">
      <c r="A21" s="4">
        <v>19</v>
      </c>
      <c r="B21" s="4" t="s">
        <v>17</v>
      </c>
      <c r="C21" s="18" t="s">
        <v>13</v>
      </c>
      <c r="D21" s="22">
        <v>41480</v>
      </c>
      <c r="E21" s="3">
        <v>10</v>
      </c>
      <c r="F21" s="2">
        <v>0.7</v>
      </c>
      <c r="G21" s="2"/>
      <c r="H21" s="1">
        <f t="shared" si="1"/>
        <v>9.3000000000000007</v>
      </c>
    </row>
    <row r="22" spans="1:8" x14ac:dyDescent="0.25">
      <c r="A22" s="4">
        <v>20</v>
      </c>
      <c r="B22" s="19" t="s">
        <v>25</v>
      </c>
      <c r="C22" s="18" t="s">
        <v>21</v>
      </c>
      <c r="D22" s="20">
        <v>41325</v>
      </c>
      <c r="E22" s="3">
        <v>10</v>
      </c>
      <c r="F22" s="2">
        <v>0.7</v>
      </c>
      <c r="G22" s="2"/>
      <c r="H22" s="1">
        <f t="shared" si="1"/>
        <v>9.3000000000000007</v>
      </c>
    </row>
    <row r="23" spans="1:8" x14ac:dyDescent="0.25">
      <c r="A23" s="4">
        <v>21</v>
      </c>
      <c r="B23" s="4" t="s">
        <v>69</v>
      </c>
      <c r="C23" s="18" t="s">
        <v>67</v>
      </c>
      <c r="D23" s="21">
        <v>41275</v>
      </c>
      <c r="E23" s="3">
        <v>10</v>
      </c>
      <c r="F23" s="2">
        <v>0.7</v>
      </c>
      <c r="G23" s="2"/>
      <c r="H23" s="1">
        <f t="shared" si="1"/>
        <v>9.3000000000000007</v>
      </c>
    </row>
    <row r="24" spans="1:8" x14ac:dyDescent="0.25">
      <c r="A24" s="4">
        <v>22</v>
      </c>
      <c r="B24" s="19" t="s">
        <v>6</v>
      </c>
      <c r="C24" s="18" t="s">
        <v>4</v>
      </c>
      <c r="D24" s="20">
        <v>41558</v>
      </c>
      <c r="E24" s="3">
        <v>10</v>
      </c>
      <c r="F24" s="2">
        <v>0.75</v>
      </c>
      <c r="G24" s="2"/>
      <c r="H24" s="1">
        <f t="shared" si="1"/>
        <v>9.25</v>
      </c>
    </row>
    <row r="25" spans="1:8" x14ac:dyDescent="0.25">
      <c r="A25" s="38">
        <v>23</v>
      </c>
      <c r="B25" s="46" t="s">
        <v>47</v>
      </c>
      <c r="C25" s="39" t="s">
        <v>45</v>
      </c>
      <c r="D25" s="47">
        <v>41431</v>
      </c>
      <c r="E25" s="41">
        <v>10</v>
      </c>
      <c r="F25" s="42">
        <v>0.75</v>
      </c>
      <c r="G25" s="42"/>
      <c r="H25" s="43">
        <f t="shared" si="1"/>
        <v>9.25</v>
      </c>
    </row>
    <row r="26" spans="1:8" x14ac:dyDescent="0.25">
      <c r="A26" s="4">
        <v>24</v>
      </c>
      <c r="B26" s="19" t="s">
        <v>52</v>
      </c>
      <c r="C26" s="18" t="s">
        <v>45</v>
      </c>
      <c r="D26" s="20">
        <v>41382</v>
      </c>
      <c r="E26" s="3">
        <v>10</v>
      </c>
      <c r="F26" s="2">
        <v>0.75</v>
      </c>
      <c r="G26" s="2"/>
      <c r="H26" s="1">
        <f t="shared" si="1"/>
        <v>9.25</v>
      </c>
    </row>
    <row r="27" spans="1:8" x14ac:dyDescent="0.25">
      <c r="A27" s="4">
        <v>25</v>
      </c>
      <c r="B27" s="19" t="s">
        <v>53</v>
      </c>
      <c r="C27" s="18" t="s">
        <v>45</v>
      </c>
      <c r="D27" s="20">
        <v>41337</v>
      </c>
      <c r="E27" s="3">
        <v>10</v>
      </c>
      <c r="F27" s="2">
        <v>0.85</v>
      </c>
      <c r="G27" s="2"/>
      <c r="H27" s="1">
        <f t="shared" si="0"/>
        <v>9.15</v>
      </c>
    </row>
    <row r="28" spans="1:8" x14ac:dyDescent="0.25">
      <c r="A28" s="4">
        <v>26</v>
      </c>
      <c r="B28" s="19" t="s">
        <v>20</v>
      </c>
      <c r="C28" s="18" t="s">
        <v>13</v>
      </c>
      <c r="D28" s="20">
        <v>41782</v>
      </c>
      <c r="E28" s="3">
        <v>10</v>
      </c>
      <c r="F28" s="2">
        <v>0.9</v>
      </c>
      <c r="G28" s="2"/>
      <c r="H28" s="1">
        <f>SUM(E28-F28-G28)</f>
        <v>9.1</v>
      </c>
    </row>
    <row r="29" spans="1:8" x14ac:dyDescent="0.25">
      <c r="A29" s="4">
        <v>27</v>
      </c>
      <c r="B29" s="19" t="s">
        <v>56</v>
      </c>
      <c r="C29" s="18" t="s">
        <v>45</v>
      </c>
      <c r="D29" s="20">
        <v>41740</v>
      </c>
      <c r="E29" s="3">
        <v>9.5</v>
      </c>
      <c r="F29" s="2">
        <v>0.4</v>
      </c>
      <c r="G29" s="2"/>
      <c r="H29" s="1">
        <f>SUM(E29-F29-G29)</f>
        <v>9.1</v>
      </c>
    </row>
    <row r="30" spans="1:8" x14ac:dyDescent="0.25">
      <c r="A30" s="4">
        <v>28</v>
      </c>
      <c r="B30" s="19" t="s">
        <v>46</v>
      </c>
      <c r="C30" s="18" t="s">
        <v>45</v>
      </c>
      <c r="D30" s="20">
        <v>41748</v>
      </c>
      <c r="E30" s="3">
        <v>9.5</v>
      </c>
      <c r="F30" s="2">
        <v>0.4</v>
      </c>
      <c r="G30" s="2"/>
      <c r="H30" s="1">
        <f t="shared" si="0"/>
        <v>9.1</v>
      </c>
    </row>
    <row r="31" spans="1:8" x14ac:dyDescent="0.25">
      <c r="A31" s="4">
        <v>29</v>
      </c>
      <c r="B31" s="19" t="s">
        <v>80</v>
      </c>
      <c r="C31" s="18" t="s">
        <v>78</v>
      </c>
      <c r="D31" s="20">
        <v>41994</v>
      </c>
      <c r="E31" s="3">
        <v>9.5</v>
      </c>
      <c r="F31" s="2">
        <v>0.45</v>
      </c>
      <c r="G31" s="2"/>
      <c r="H31" s="1">
        <f t="shared" ref="H31:H37" si="2">SUM(E31-F31-G31)</f>
        <v>9.0500000000000007</v>
      </c>
    </row>
    <row r="32" spans="1:8" x14ac:dyDescent="0.25">
      <c r="A32" s="4">
        <v>30</v>
      </c>
      <c r="B32" s="19" t="s">
        <v>3</v>
      </c>
      <c r="C32" s="18" t="s">
        <v>1</v>
      </c>
      <c r="D32" s="20">
        <v>41991</v>
      </c>
      <c r="E32" s="3">
        <v>9.5</v>
      </c>
      <c r="F32" s="2">
        <v>0.45</v>
      </c>
      <c r="G32" s="2"/>
      <c r="H32" s="1">
        <f t="shared" si="2"/>
        <v>9.0500000000000007</v>
      </c>
    </row>
    <row r="33" spans="1:8" x14ac:dyDescent="0.25">
      <c r="A33" s="4">
        <v>31</v>
      </c>
      <c r="B33" s="19" t="s">
        <v>60</v>
      </c>
      <c r="C33" s="18" t="s">
        <v>45</v>
      </c>
      <c r="D33" s="20">
        <v>41514</v>
      </c>
      <c r="E33" s="3">
        <v>9.5</v>
      </c>
      <c r="F33" s="2">
        <v>0.45</v>
      </c>
      <c r="G33" s="2"/>
      <c r="H33" s="1">
        <f t="shared" si="2"/>
        <v>9.0500000000000007</v>
      </c>
    </row>
    <row r="34" spans="1:8" ht="15.75" customHeight="1" x14ac:dyDescent="0.25">
      <c r="A34" s="4">
        <v>32</v>
      </c>
      <c r="B34" s="19" t="s">
        <v>14</v>
      </c>
      <c r="C34" s="18" t="s">
        <v>13</v>
      </c>
      <c r="D34" s="20">
        <v>41954</v>
      </c>
      <c r="E34" s="3">
        <v>9.5</v>
      </c>
      <c r="F34" s="2">
        <v>0.5</v>
      </c>
      <c r="G34" s="2"/>
      <c r="H34" s="1">
        <f t="shared" si="2"/>
        <v>9</v>
      </c>
    </row>
    <row r="35" spans="1:8" x14ac:dyDescent="0.25">
      <c r="A35" s="4">
        <v>33</v>
      </c>
      <c r="B35" s="19" t="s">
        <v>85</v>
      </c>
      <c r="C35" s="18" t="s">
        <v>45</v>
      </c>
      <c r="D35" s="20">
        <v>41889</v>
      </c>
      <c r="E35" s="3">
        <v>9.5</v>
      </c>
      <c r="F35" s="2">
        <v>0.5</v>
      </c>
      <c r="G35" s="2"/>
      <c r="H35" s="1">
        <f t="shared" si="2"/>
        <v>9</v>
      </c>
    </row>
    <row r="36" spans="1:8" x14ac:dyDescent="0.25">
      <c r="A36" s="4">
        <v>34</v>
      </c>
      <c r="B36" s="19" t="s">
        <v>84</v>
      </c>
      <c r="C36" s="18" t="s">
        <v>45</v>
      </c>
      <c r="D36" s="20">
        <v>41697</v>
      </c>
      <c r="E36" s="3">
        <v>10</v>
      </c>
      <c r="F36" s="2">
        <v>1</v>
      </c>
      <c r="G36" s="2"/>
      <c r="H36" s="1">
        <f t="shared" si="2"/>
        <v>9</v>
      </c>
    </row>
    <row r="37" spans="1:8" x14ac:dyDescent="0.25">
      <c r="A37" s="4">
        <v>35</v>
      </c>
      <c r="B37" s="19" t="s">
        <v>83</v>
      </c>
      <c r="C37" s="18" t="s">
        <v>21</v>
      </c>
      <c r="D37" s="20">
        <v>41653</v>
      </c>
      <c r="E37" s="3">
        <v>9.5</v>
      </c>
      <c r="F37" s="2">
        <v>0.5</v>
      </c>
      <c r="G37" s="2"/>
      <c r="H37" s="1">
        <f t="shared" si="2"/>
        <v>9</v>
      </c>
    </row>
    <row r="38" spans="1:8" x14ac:dyDescent="0.25">
      <c r="A38" s="4">
        <v>36</v>
      </c>
      <c r="B38" s="19" t="s">
        <v>77</v>
      </c>
      <c r="C38" s="18" t="s">
        <v>78</v>
      </c>
      <c r="D38" s="20">
        <v>41706</v>
      </c>
      <c r="E38" s="3">
        <v>9.5</v>
      </c>
      <c r="F38" s="2">
        <v>0.55000000000000004</v>
      </c>
      <c r="G38" s="2"/>
      <c r="H38" s="1">
        <f t="shared" ref="H38:H52" si="3">SUM(E38-F38-G38)</f>
        <v>8.9499999999999993</v>
      </c>
    </row>
    <row r="39" spans="1:8" x14ac:dyDescent="0.25">
      <c r="A39" s="4">
        <v>37</v>
      </c>
      <c r="B39" s="19" t="s">
        <v>55</v>
      </c>
      <c r="C39" s="18" t="s">
        <v>45</v>
      </c>
      <c r="D39" s="20">
        <v>41698</v>
      </c>
      <c r="E39" s="3">
        <v>10</v>
      </c>
      <c r="F39" s="2">
        <v>1.1000000000000001</v>
      </c>
      <c r="G39" s="2"/>
      <c r="H39" s="1">
        <f t="shared" si="3"/>
        <v>8.9</v>
      </c>
    </row>
    <row r="40" spans="1:8" x14ac:dyDescent="0.25">
      <c r="A40" s="4">
        <v>38</v>
      </c>
      <c r="B40" s="19" t="s">
        <v>54</v>
      </c>
      <c r="C40" s="18" t="s">
        <v>45</v>
      </c>
      <c r="D40" s="20">
        <v>41793</v>
      </c>
      <c r="E40" s="3">
        <v>9.5</v>
      </c>
      <c r="F40" s="2">
        <v>0.7</v>
      </c>
      <c r="G40" s="2"/>
      <c r="H40" s="1">
        <f t="shared" si="3"/>
        <v>8.8000000000000007</v>
      </c>
    </row>
    <row r="41" spans="1:8" x14ac:dyDescent="0.25">
      <c r="A41" s="4">
        <v>39</v>
      </c>
      <c r="B41" s="4" t="s">
        <v>19</v>
      </c>
      <c r="C41" s="18" t="s">
        <v>13</v>
      </c>
      <c r="D41" s="22">
        <v>41943</v>
      </c>
      <c r="E41" s="3">
        <v>9</v>
      </c>
      <c r="F41" s="2">
        <v>0.3</v>
      </c>
      <c r="G41" s="2"/>
      <c r="H41" s="1">
        <f>SUM(E41-F41-G41)</f>
        <v>8.6999999999999993</v>
      </c>
    </row>
    <row r="42" spans="1:8" x14ac:dyDescent="0.25">
      <c r="A42" s="4">
        <v>40</v>
      </c>
      <c r="B42" s="19" t="s">
        <v>82</v>
      </c>
      <c r="C42" s="18" t="s">
        <v>78</v>
      </c>
      <c r="D42" s="20">
        <v>41929</v>
      </c>
      <c r="E42" s="3">
        <v>9.5</v>
      </c>
      <c r="F42" s="2">
        <v>0.8</v>
      </c>
      <c r="G42" s="2"/>
      <c r="H42" s="1">
        <f>SUM(E42-F42-G42)</f>
        <v>8.6999999999999993</v>
      </c>
    </row>
    <row r="43" spans="1:8" x14ac:dyDescent="0.25">
      <c r="A43" s="4">
        <v>41</v>
      </c>
      <c r="B43" s="19" t="s">
        <v>2</v>
      </c>
      <c r="C43" s="18" t="s">
        <v>1</v>
      </c>
      <c r="D43" s="20">
        <v>41882</v>
      </c>
      <c r="E43" s="3">
        <v>9</v>
      </c>
      <c r="F43" s="2">
        <v>0.3</v>
      </c>
      <c r="G43" s="2"/>
      <c r="H43" s="1">
        <f>SUM(E43-F43-G43)</f>
        <v>8.6999999999999993</v>
      </c>
    </row>
    <row r="44" spans="1:8" x14ac:dyDescent="0.25">
      <c r="A44" s="4">
        <v>42</v>
      </c>
      <c r="B44" s="19" t="s">
        <v>22</v>
      </c>
      <c r="C44" s="18" t="s">
        <v>21</v>
      </c>
      <c r="D44" s="21">
        <v>41551</v>
      </c>
      <c r="E44" s="3">
        <v>9</v>
      </c>
      <c r="F44" s="2">
        <v>0.3</v>
      </c>
      <c r="G44" s="2"/>
      <c r="H44" s="1">
        <f>SUM(E44-F44-G44)</f>
        <v>8.6999999999999993</v>
      </c>
    </row>
    <row r="45" spans="1:8" x14ac:dyDescent="0.25">
      <c r="A45" s="4">
        <v>43</v>
      </c>
      <c r="B45" s="19" t="s">
        <v>81</v>
      </c>
      <c r="C45" s="18" t="s">
        <v>78</v>
      </c>
      <c r="D45" s="20">
        <v>41917</v>
      </c>
      <c r="E45" s="3">
        <v>9</v>
      </c>
      <c r="F45" s="2">
        <v>0.35</v>
      </c>
      <c r="G45" s="2"/>
      <c r="H45" s="1">
        <f t="shared" si="3"/>
        <v>8.65</v>
      </c>
    </row>
    <row r="46" spans="1:8" x14ac:dyDescent="0.25">
      <c r="A46" s="4">
        <v>44</v>
      </c>
      <c r="B46" s="19" t="s">
        <v>15</v>
      </c>
      <c r="C46" s="18" t="s">
        <v>13</v>
      </c>
      <c r="D46" s="20">
        <v>41694</v>
      </c>
      <c r="E46" s="3">
        <v>9</v>
      </c>
      <c r="F46" s="2">
        <v>0.35</v>
      </c>
      <c r="G46" s="2"/>
      <c r="H46" s="1">
        <f t="shared" si="3"/>
        <v>8.65</v>
      </c>
    </row>
    <row r="47" spans="1:8" x14ac:dyDescent="0.25">
      <c r="A47" s="4">
        <v>45</v>
      </c>
      <c r="B47" s="19" t="s">
        <v>79</v>
      </c>
      <c r="C47" s="18" t="s">
        <v>78</v>
      </c>
      <c r="D47" s="20">
        <v>41863</v>
      </c>
      <c r="E47" s="3">
        <v>9</v>
      </c>
      <c r="F47" s="2">
        <v>0.4</v>
      </c>
      <c r="G47" s="2"/>
      <c r="H47" s="1">
        <f t="shared" si="3"/>
        <v>8.6</v>
      </c>
    </row>
    <row r="48" spans="1:8" x14ac:dyDescent="0.25">
      <c r="A48" s="4">
        <v>46</v>
      </c>
      <c r="B48" s="4" t="s">
        <v>23</v>
      </c>
      <c r="C48" s="18" t="s">
        <v>21</v>
      </c>
      <c r="D48" s="21">
        <v>41753</v>
      </c>
      <c r="E48" s="3">
        <v>9</v>
      </c>
      <c r="F48" s="2">
        <v>0.45</v>
      </c>
      <c r="G48" s="2"/>
      <c r="H48" s="1">
        <f>SUM(E48-F48-G48)</f>
        <v>8.5500000000000007</v>
      </c>
    </row>
    <row r="49" spans="1:8" x14ac:dyDescent="0.25">
      <c r="A49" s="4">
        <v>47</v>
      </c>
      <c r="B49" s="19" t="s">
        <v>86</v>
      </c>
      <c r="C49" s="18" t="s">
        <v>45</v>
      </c>
      <c r="D49" s="20">
        <v>41704</v>
      </c>
      <c r="E49" s="3">
        <v>9</v>
      </c>
      <c r="F49" s="2">
        <v>0.45</v>
      </c>
      <c r="G49" s="2"/>
      <c r="H49" s="1">
        <f>SUM(E49-F49-G49)</f>
        <v>8.5500000000000007</v>
      </c>
    </row>
    <row r="50" spans="1:8" x14ac:dyDescent="0.25">
      <c r="A50" s="4">
        <v>48</v>
      </c>
      <c r="B50" s="19" t="s">
        <v>50</v>
      </c>
      <c r="C50" s="18" t="s">
        <v>45</v>
      </c>
      <c r="D50" s="20">
        <v>41912</v>
      </c>
      <c r="E50" s="3">
        <v>9</v>
      </c>
      <c r="F50" s="2">
        <v>0.5</v>
      </c>
      <c r="G50" s="2"/>
      <c r="H50" s="1">
        <f>SUM(E50-F50-G50)</f>
        <v>8.5</v>
      </c>
    </row>
    <row r="51" spans="1:8" x14ac:dyDescent="0.25">
      <c r="A51" s="4">
        <v>49</v>
      </c>
      <c r="B51" s="19" t="s">
        <v>76</v>
      </c>
      <c r="C51" s="18" t="s">
        <v>62</v>
      </c>
      <c r="D51" s="20">
        <v>41863</v>
      </c>
      <c r="E51" s="3">
        <v>9</v>
      </c>
      <c r="F51" s="2">
        <v>0.5</v>
      </c>
      <c r="G51" s="2"/>
      <c r="H51" s="1">
        <f>SUM(E51-F51-G51)</f>
        <v>8.5</v>
      </c>
    </row>
    <row r="52" spans="1:8" x14ac:dyDescent="0.25">
      <c r="A52" s="4">
        <v>50</v>
      </c>
      <c r="B52" s="19" t="s">
        <v>63</v>
      </c>
      <c r="C52" s="18" t="s">
        <v>62</v>
      </c>
      <c r="D52" s="20">
        <v>41956</v>
      </c>
      <c r="E52" s="3">
        <v>9</v>
      </c>
      <c r="F52" s="2">
        <v>0.55000000000000004</v>
      </c>
      <c r="G52" s="2"/>
      <c r="H52" s="1">
        <f t="shared" si="3"/>
        <v>8.4499999999999993</v>
      </c>
    </row>
    <row r="53" spans="1:8" x14ac:dyDescent="0.25">
      <c r="A53" s="4">
        <v>51</v>
      </c>
      <c r="B53" s="19" t="s">
        <v>29</v>
      </c>
      <c r="C53" s="18" t="s">
        <v>28</v>
      </c>
      <c r="D53" s="20">
        <v>41957</v>
      </c>
      <c r="E53" s="3">
        <v>10</v>
      </c>
      <c r="F53" s="2">
        <v>10</v>
      </c>
      <c r="G53" s="2"/>
      <c r="H53" s="1">
        <f t="shared" ref="H53:H58" si="4">SUM(E53-F53-G53)</f>
        <v>0</v>
      </c>
    </row>
    <row r="54" spans="1:8" x14ac:dyDescent="0.25">
      <c r="A54" s="4">
        <v>52</v>
      </c>
      <c r="B54" s="19" t="s">
        <v>59</v>
      </c>
      <c r="C54" s="18" t="s">
        <v>45</v>
      </c>
      <c r="D54" s="20">
        <v>41703</v>
      </c>
      <c r="E54" s="3">
        <v>10</v>
      </c>
      <c r="F54" s="2">
        <v>10</v>
      </c>
      <c r="G54" s="2"/>
      <c r="H54" s="1">
        <f t="shared" si="4"/>
        <v>0</v>
      </c>
    </row>
    <row r="55" spans="1:8" x14ac:dyDescent="0.25">
      <c r="A55" s="4">
        <v>53</v>
      </c>
      <c r="B55" s="19" t="s">
        <v>57</v>
      </c>
      <c r="C55" s="18" t="s">
        <v>45</v>
      </c>
      <c r="D55" s="20">
        <v>41399</v>
      </c>
      <c r="E55" s="3">
        <v>10</v>
      </c>
      <c r="F55" s="2">
        <v>10</v>
      </c>
      <c r="G55" s="2"/>
      <c r="H55" s="1">
        <f t="shared" si="4"/>
        <v>0</v>
      </c>
    </row>
    <row r="56" spans="1:8" x14ac:dyDescent="0.25">
      <c r="A56" s="50">
        <v>54</v>
      </c>
      <c r="B56" s="51" t="s">
        <v>48</v>
      </c>
      <c r="C56" s="52" t="s">
        <v>45</v>
      </c>
      <c r="D56" s="53">
        <v>41360</v>
      </c>
      <c r="E56" s="76">
        <v>0</v>
      </c>
      <c r="F56" s="77">
        <v>0</v>
      </c>
      <c r="G56" s="77"/>
      <c r="H56" s="78">
        <f t="shared" si="4"/>
        <v>0</v>
      </c>
    </row>
    <row r="57" spans="1:8" x14ac:dyDescent="0.25">
      <c r="A57" s="50">
        <v>55</v>
      </c>
      <c r="B57" s="51" t="s">
        <v>66</v>
      </c>
      <c r="C57" s="52" t="s">
        <v>64</v>
      </c>
      <c r="D57" s="53">
        <v>41377</v>
      </c>
      <c r="E57" s="76">
        <v>0</v>
      </c>
      <c r="F57" s="77">
        <v>0</v>
      </c>
      <c r="G57" s="88"/>
      <c r="H57" s="56">
        <f t="shared" si="4"/>
        <v>0</v>
      </c>
    </row>
    <row r="58" spans="1:8" x14ac:dyDescent="0.25">
      <c r="A58" s="50">
        <v>56</v>
      </c>
      <c r="B58" s="51" t="s">
        <v>65</v>
      </c>
      <c r="C58" s="52" t="s">
        <v>64</v>
      </c>
      <c r="D58" s="53">
        <v>41688</v>
      </c>
      <c r="E58" s="76">
        <v>0</v>
      </c>
      <c r="F58" s="77">
        <v>0</v>
      </c>
      <c r="G58" s="88"/>
      <c r="H58" s="56">
        <f t="shared" si="4"/>
        <v>0</v>
      </c>
    </row>
  </sheetData>
  <sortState xmlns:xlrd2="http://schemas.microsoft.com/office/spreadsheetml/2017/richdata2" ref="B56:H58">
    <sortCondition ref="B56"/>
  </sortState>
  <mergeCells count="1">
    <mergeCell ref="E1:H1"/>
  </mergeCells>
  <dataValidations count="1">
    <dataValidation type="custom" allowBlank="1" showInputMessage="1" showErrorMessage="1" sqref="H3:H58" xr:uid="{00000000-0002-0000-0300-000000000000}">
      <formula1>"bvbv"</formula1>
    </dataValidation>
  </dataValidations>
  <pageMargins left="0.7" right="0.7" top="0.75" bottom="0.75" header="0.3" footer="0.3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R68"/>
  <sheetViews>
    <sheetView topLeftCell="A3" workbookViewId="0">
      <pane ySplit="1" topLeftCell="A4" activePane="bottomLeft" state="frozen"/>
      <selection activeCell="A3" sqref="A3"/>
      <selection pane="bottomLeft" activeCell="Q61" sqref="Q61"/>
    </sheetView>
  </sheetViews>
  <sheetFormatPr defaultRowHeight="15" x14ac:dyDescent="0.25"/>
  <cols>
    <col min="1" max="1" width="3" bestFit="1" customWidth="1"/>
    <col min="2" max="2" width="25.140625" bestFit="1" customWidth="1"/>
    <col min="3" max="3" width="25.5703125" bestFit="1" customWidth="1"/>
    <col min="4" max="4" width="10.7109375" style="5" bestFit="1" customWidth="1"/>
    <col min="5" max="5" width="5.5703125" bestFit="1" customWidth="1"/>
    <col min="6" max="6" width="6.5703125" bestFit="1" customWidth="1"/>
    <col min="7" max="7" width="6" bestFit="1" customWidth="1"/>
    <col min="8" max="8" width="6.5703125" bestFit="1" customWidth="1"/>
    <col min="9" max="10" width="5.5703125" bestFit="1" customWidth="1"/>
    <col min="11" max="11" width="6" bestFit="1" customWidth="1"/>
    <col min="12" max="13" width="5.5703125" bestFit="1" customWidth="1"/>
    <col min="14" max="14" width="6.5703125" bestFit="1" customWidth="1"/>
    <col min="15" max="15" width="6" bestFit="1" customWidth="1"/>
    <col min="16" max="16" width="5.5703125" bestFit="1" customWidth="1"/>
    <col min="17" max="17" width="8" customWidth="1"/>
  </cols>
  <sheetData>
    <row r="1" spans="1:18" ht="18.75" hidden="1" x14ac:dyDescent="0.3">
      <c r="A1" s="108" t="s">
        <v>121</v>
      </c>
      <c r="B1" s="108"/>
      <c r="C1" s="108"/>
      <c r="D1" s="108"/>
      <c r="E1" s="108"/>
      <c r="F1" s="108"/>
      <c r="G1" s="108"/>
      <c r="H1" s="108"/>
      <c r="I1" s="108"/>
      <c r="J1" s="108"/>
      <c r="K1" s="108"/>
      <c r="L1" s="108"/>
      <c r="M1" s="108"/>
      <c r="N1" s="108"/>
      <c r="O1" s="108"/>
      <c r="P1" s="108"/>
      <c r="Q1" s="29"/>
    </row>
    <row r="2" spans="1:18" ht="18.75" hidden="1" x14ac:dyDescent="0.3">
      <c r="A2" s="17"/>
      <c r="B2" s="108" t="s">
        <v>74</v>
      </c>
      <c r="C2" s="108"/>
      <c r="D2" s="108"/>
      <c r="E2" s="108"/>
      <c r="F2" s="108"/>
      <c r="G2" s="108"/>
      <c r="H2" s="108"/>
      <c r="I2" s="108"/>
      <c r="J2" s="108"/>
      <c r="K2" s="108"/>
      <c r="L2" s="108"/>
      <c r="M2" s="108"/>
      <c r="N2" s="108"/>
      <c r="O2" s="108"/>
      <c r="P2" s="108"/>
      <c r="Q2" s="108"/>
    </row>
    <row r="3" spans="1:18" x14ac:dyDescent="0.25">
      <c r="B3" s="16" t="s">
        <v>73</v>
      </c>
      <c r="E3" s="113" t="s">
        <v>44</v>
      </c>
      <c r="F3" s="114"/>
      <c r="G3" s="114"/>
      <c r="H3" s="114"/>
      <c r="I3" s="115" t="s">
        <v>42</v>
      </c>
      <c r="J3" s="116"/>
      <c r="K3" s="116"/>
      <c r="L3" s="116"/>
      <c r="M3" s="112" t="s">
        <v>39</v>
      </c>
      <c r="N3" s="112"/>
      <c r="O3" s="112"/>
      <c r="P3" s="112"/>
    </row>
    <row r="4" spans="1:18" ht="30" x14ac:dyDescent="0.25">
      <c r="B4" s="7" t="s">
        <v>36</v>
      </c>
      <c r="C4" s="7" t="s">
        <v>35</v>
      </c>
      <c r="D4" s="7" t="s">
        <v>34</v>
      </c>
      <c r="E4" s="11" t="s">
        <v>33</v>
      </c>
      <c r="F4" s="11" t="s">
        <v>41</v>
      </c>
      <c r="G4" s="11" t="s">
        <v>31</v>
      </c>
      <c r="H4" s="11" t="s">
        <v>43</v>
      </c>
      <c r="I4" s="10" t="s">
        <v>33</v>
      </c>
      <c r="J4" s="10" t="s">
        <v>41</v>
      </c>
      <c r="K4" s="10" t="s">
        <v>31</v>
      </c>
      <c r="L4" s="10" t="s">
        <v>40</v>
      </c>
      <c r="M4" s="15" t="s">
        <v>33</v>
      </c>
      <c r="N4" s="15" t="s">
        <v>32</v>
      </c>
      <c r="O4" s="15" t="s">
        <v>31</v>
      </c>
      <c r="P4" s="15" t="s">
        <v>38</v>
      </c>
      <c r="Q4" s="14" t="s">
        <v>72</v>
      </c>
    </row>
    <row r="5" spans="1:18" x14ac:dyDescent="0.25">
      <c r="A5" s="38">
        <v>1</v>
      </c>
      <c r="B5" s="38" t="s">
        <v>107</v>
      </c>
      <c r="C5" s="39" t="s">
        <v>4</v>
      </c>
      <c r="D5" s="40">
        <v>40846</v>
      </c>
      <c r="E5" s="41">
        <v>10</v>
      </c>
      <c r="F5" s="42">
        <v>0.52500000000000002</v>
      </c>
      <c r="G5" s="42"/>
      <c r="H5" s="43">
        <f t="shared" ref="H5:H40" si="0">SUM(E5-F5-G5)</f>
        <v>9.4749999999999996</v>
      </c>
      <c r="I5" s="41">
        <v>10</v>
      </c>
      <c r="J5" s="42">
        <v>0.35</v>
      </c>
      <c r="K5" s="42"/>
      <c r="L5" s="43">
        <f t="shared" ref="L5:L40" si="1">SUM(I5-J5-K5)</f>
        <v>9.65</v>
      </c>
      <c r="M5" s="41">
        <v>10</v>
      </c>
      <c r="N5" s="42">
        <v>0.4</v>
      </c>
      <c r="O5" s="42"/>
      <c r="P5" s="43">
        <f t="shared" ref="P5:P40" si="2">SUM(M5-N5-O5)</f>
        <v>9.6</v>
      </c>
      <c r="Q5" s="48">
        <f t="shared" ref="Q5:Q40" si="3">SUM(H5+L5+P5)</f>
        <v>28.725000000000001</v>
      </c>
      <c r="R5" s="5"/>
    </row>
    <row r="6" spans="1:18" x14ac:dyDescent="0.25">
      <c r="A6" s="38">
        <v>2</v>
      </c>
      <c r="B6" s="38" t="s">
        <v>115</v>
      </c>
      <c r="C6" s="39" t="s">
        <v>67</v>
      </c>
      <c r="D6" s="40">
        <v>41217</v>
      </c>
      <c r="E6" s="41">
        <v>10</v>
      </c>
      <c r="F6" s="42">
        <v>0.52500000000000002</v>
      </c>
      <c r="G6" s="42"/>
      <c r="H6" s="43">
        <f t="shared" si="0"/>
        <v>9.4749999999999996</v>
      </c>
      <c r="I6" s="41">
        <v>10</v>
      </c>
      <c r="J6" s="42">
        <v>0.35</v>
      </c>
      <c r="K6" s="42"/>
      <c r="L6" s="43">
        <f t="shared" si="1"/>
        <v>9.65</v>
      </c>
      <c r="M6" s="41">
        <v>10</v>
      </c>
      <c r="N6" s="42">
        <v>0.6</v>
      </c>
      <c r="O6" s="42"/>
      <c r="P6" s="43">
        <f t="shared" si="2"/>
        <v>9.4</v>
      </c>
      <c r="Q6" s="48">
        <f t="shared" si="3"/>
        <v>28.524999999999999</v>
      </c>
      <c r="R6" s="5"/>
    </row>
    <row r="7" spans="1:18" x14ac:dyDescent="0.25">
      <c r="A7" s="38">
        <v>3</v>
      </c>
      <c r="B7" s="38" t="s">
        <v>117</v>
      </c>
      <c r="C7" s="39" t="s">
        <v>64</v>
      </c>
      <c r="D7" s="40">
        <v>41142</v>
      </c>
      <c r="E7" s="41">
        <v>10</v>
      </c>
      <c r="F7" s="42">
        <v>0.65</v>
      </c>
      <c r="G7" s="42"/>
      <c r="H7" s="43">
        <f>SUM(E7-F7-G7)</f>
        <v>9.35</v>
      </c>
      <c r="I7" s="41">
        <v>10</v>
      </c>
      <c r="J7" s="42">
        <v>0.45</v>
      </c>
      <c r="K7" s="42"/>
      <c r="L7" s="43">
        <f>SUM(I7-J7-K7)</f>
        <v>9.5500000000000007</v>
      </c>
      <c r="M7" s="41">
        <v>10</v>
      </c>
      <c r="N7" s="42">
        <v>0.5</v>
      </c>
      <c r="O7" s="42"/>
      <c r="P7" s="43">
        <f>SUM(M7-N7-O7)</f>
        <v>9.5</v>
      </c>
      <c r="Q7" s="48">
        <f>SUM(H7+L7+P7)</f>
        <v>28.4</v>
      </c>
      <c r="R7" s="5"/>
    </row>
    <row r="8" spans="1:18" x14ac:dyDescent="0.25">
      <c r="A8" s="4">
        <v>4</v>
      </c>
      <c r="B8" s="4" t="s">
        <v>91</v>
      </c>
      <c r="C8" s="18" t="s">
        <v>21</v>
      </c>
      <c r="D8" s="21">
        <v>40998</v>
      </c>
      <c r="E8" s="3">
        <v>10</v>
      </c>
      <c r="F8" s="2">
        <v>0.6</v>
      </c>
      <c r="G8" s="2"/>
      <c r="H8" s="1">
        <f>SUM(E8-F8-G8)</f>
        <v>9.4</v>
      </c>
      <c r="I8" s="3">
        <v>10</v>
      </c>
      <c r="J8" s="2">
        <v>0.4</v>
      </c>
      <c r="K8" s="2"/>
      <c r="L8" s="1">
        <f>SUM(I8-J8-K8)</f>
        <v>9.6</v>
      </c>
      <c r="M8" s="3">
        <v>10</v>
      </c>
      <c r="N8" s="2">
        <v>0.6</v>
      </c>
      <c r="O8" s="2"/>
      <c r="P8" s="1">
        <f>SUM(M8-N8-O8)</f>
        <v>9.4</v>
      </c>
      <c r="Q8" s="13">
        <f>SUM(H8+L8+P8)</f>
        <v>28.4</v>
      </c>
      <c r="R8" s="5"/>
    </row>
    <row r="9" spans="1:18" x14ac:dyDescent="0.25">
      <c r="A9" s="4">
        <v>5</v>
      </c>
      <c r="B9" s="4" t="s">
        <v>101</v>
      </c>
      <c r="C9" s="18" t="s">
        <v>4</v>
      </c>
      <c r="D9" s="21">
        <v>40800</v>
      </c>
      <c r="E9" s="3">
        <v>10</v>
      </c>
      <c r="F9" s="2">
        <v>0.5</v>
      </c>
      <c r="G9" s="2"/>
      <c r="H9" s="1">
        <f>SUM(E9-F9-G9)</f>
        <v>9.5</v>
      </c>
      <c r="I9" s="3">
        <v>10</v>
      </c>
      <c r="J9" s="2">
        <v>0.4</v>
      </c>
      <c r="K9" s="2"/>
      <c r="L9" s="1">
        <f>SUM(I9-J9-K9)</f>
        <v>9.6</v>
      </c>
      <c r="M9" s="3">
        <v>10</v>
      </c>
      <c r="N9" s="2">
        <v>0.7</v>
      </c>
      <c r="O9" s="2"/>
      <c r="P9" s="1">
        <f>SUM(M9-N9-O9)</f>
        <v>9.3000000000000007</v>
      </c>
      <c r="Q9" s="13">
        <f>SUM(H9+L9+P9)</f>
        <v>28.400000000000002</v>
      </c>
      <c r="R9" s="5"/>
    </row>
    <row r="10" spans="1:18" x14ac:dyDescent="0.25">
      <c r="A10" s="4">
        <v>6</v>
      </c>
      <c r="B10" s="28" t="s">
        <v>97</v>
      </c>
      <c r="C10" s="18" t="s">
        <v>13</v>
      </c>
      <c r="D10" s="30">
        <v>40720</v>
      </c>
      <c r="E10" s="3">
        <v>10</v>
      </c>
      <c r="F10" s="2">
        <v>0.6</v>
      </c>
      <c r="G10" s="2"/>
      <c r="H10" s="1">
        <f t="shared" si="0"/>
        <v>9.4</v>
      </c>
      <c r="I10" s="3">
        <v>10</v>
      </c>
      <c r="J10" s="2">
        <v>0.45</v>
      </c>
      <c r="K10" s="2"/>
      <c r="L10" s="1">
        <f t="shared" si="1"/>
        <v>9.5500000000000007</v>
      </c>
      <c r="M10" s="3">
        <v>10</v>
      </c>
      <c r="N10" s="2">
        <v>0.6</v>
      </c>
      <c r="O10" s="2"/>
      <c r="P10" s="1">
        <f t="shared" si="2"/>
        <v>9.4</v>
      </c>
      <c r="Q10" s="13">
        <f t="shared" si="3"/>
        <v>28.35</v>
      </c>
      <c r="R10" s="5"/>
    </row>
    <row r="11" spans="1:18" x14ac:dyDescent="0.25">
      <c r="A11" s="4">
        <v>7</v>
      </c>
      <c r="B11" s="4" t="s">
        <v>110</v>
      </c>
      <c r="C11" s="18" t="s">
        <v>45</v>
      </c>
      <c r="D11" s="21">
        <v>40789</v>
      </c>
      <c r="E11" s="3">
        <v>10</v>
      </c>
      <c r="F11" s="2">
        <v>0.625</v>
      </c>
      <c r="G11" s="2"/>
      <c r="H11" s="1">
        <f t="shared" si="0"/>
        <v>9.375</v>
      </c>
      <c r="I11" s="3">
        <v>10</v>
      </c>
      <c r="J11" s="2">
        <v>0.3</v>
      </c>
      <c r="K11" s="2"/>
      <c r="L11" s="1">
        <f t="shared" si="1"/>
        <v>9.6999999999999993</v>
      </c>
      <c r="M11" s="3">
        <v>10</v>
      </c>
      <c r="N11" s="2">
        <v>0.8</v>
      </c>
      <c r="O11" s="2"/>
      <c r="P11" s="1">
        <f t="shared" si="2"/>
        <v>9.1999999999999993</v>
      </c>
      <c r="Q11" s="13">
        <f t="shared" si="3"/>
        <v>28.274999999999999</v>
      </c>
      <c r="R11" s="5"/>
    </row>
    <row r="12" spans="1:18" x14ac:dyDescent="0.25">
      <c r="A12" s="4">
        <v>8</v>
      </c>
      <c r="B12" s="4" t="s">
        <v>99</v>
      </c>
      <c r="C12" s="18" t="s">
        <v>45</v>
      </c>
      <c r="D12" s="21">
        <v>41231</v>
      </c>
      <c r="E12" s="3">
        <v>10</v>
      </c>
      <c r="F12" s="2">
        <v>0.6</v>
      </c>
      <c r="G12" s="2"/>
      <c r="H12" s="1">
        <f>SUM(E12-F12-G12)</f>
        <v>9.4</v>
      </c>
      <c r="I12" s="3">
        <v>10</v>
      </c>
      <c r="J12" s="2">
        <v>0.45</v>
      </c>
      <c r="K12" s="2"/>
      <c r="L12" s="1">
        <f>SUM(I12-J12-K12)</f>
        <v>9.5500000000000007</v>
      </c>
      <c r="M12" s="3">
        <v>10</v>
      </c>
      <c r="N12" s="2">
        <v>0.8</v>
      </c>
      <c r="O12" s="2"/>
      <c r="P12" s="1">
        <f>SUM(M12-N12-O12)</f>
        <v>9.1999999999999993</v>
      </c>
      <c r="Q12" s="13">
        <f>SUM(H12+L12+P12)</f>
        <v>28.150000000000002</v>
      </c>
    </row>
    <row r="13" spans="1:18" x14ac:dyDescent="0.25">
      <c r="A13" s="4">
        <v>9</v>
      </c>
      <c r="B13" s="4" t="s">
        <v>102</v>
      </c>
      <c r="C13" s="18" t="s">
        <v>45</v>
      </c>
      <c r="D13" s="21">
        <v>40740</v>
      </c>
      <c r="E13" s="3">
        <v>10</v>
      </c>
      <c r="F13" s="2">
        <v>0.55000000000000004</v>
      </c>
      <c r="G13" s="2"/>
      <c r="H13" s="1">
        <f>SUM(E13-F13-G13)</f>
        <v>9.4499999999999993</v>
      </c>
      <c r="I13" s="3">
        <v>10</v>
      </c>
      <c r="J13" s="2">
        <v>0.4</v>
      </c>
      <c r="K13" s="2"/>
      <c r="L13" s="1">
        <f>SUM(I13-J13-K13)</f>
        <v>9.6</v>
      </c>
      <c r="M13" s="3">
        <v>10</v>
      </c>
      <c r="N13" s="2">
        <v>0.9</v>
      </c>
      <c r="O13" s="2"/>
      <c r="P13" s="1">
        <f>SUM(M13-N13-O13)</f>
        <v>9.1</v>
      </c>
      <c r="Q13" s="13">
        <f>SUM(H13+L13+P13)</f>
        <v>28.15</v>
      </c>
    </row>
    <row r="14" spans="1:18" x14ac:dyDescent="0.25">
      <c r="A14" s="4">
        <v>10</v>
      </c>
      <c r="B14" s="4" t="s">
        <v>113</v>
      </c>
      <c r="C14" s="18" t="s">
        <v>67</v>
      </c>
      <c r="D14" s="21">
        <v>40641</v>
      </c>
      <c r="E14" s="3">
        <v>10</v>
      </c>
      <c r="F14" s="2">
        <v>0.6</v>
      </c>
      <c r="G14" s="2"/>
      <c r="H14" s="1">
        <f>SUM(E14-F14-G14)</f>
        <v>9.4</v>
      </c>
      <c r="I14" s="3">
        <v>10</v>
      </c>
      <c r="J14" s="2">
        <v>0.45</v>
      </c>
      <c r="K14" s="2"/>
      <c r="L14" s="1">
        <f>SUM(I14-J14-K14)</f>
        <v>9.5500000000000007</v>
      </c>
      <c r="M14" s="3">
        <v>10</v>
      </c>
      <c r="N14" s="2">
        <v>0.8</v>
      </c>
      <c r="O14" s="2"/>
      <c r="P14" s="1">
        <f>SUM(M14-N14-O14)</f>
        <v>9.1999999999999993</v>
      </c>
      <c r="Q14" s="13">
        <f>SUM(H14+L14+P14)</f>
        <v>28.150000000000002</v>
      </c>
      <c r="R14" s="5"/>
    </row>
    <row r="15" spans="1:18" x14ac:dyDescent="0.25">
      <c r="A15" s="4">
        <v>11</v>
      </c>
      <c r="B15" s="4" t="s">
        <v>90</v>
      </c>
      <c r="C15" s="18" t="s">
        <v>0</v>
      </c>
      <c r="D15" s="21">
        <v>41260</v>
      </c>
      <c r="E15" s="3">
        <v>10</v>
      </c>
      <c r="F15" s="2">
        <v>0.77500000000000002</v>
      </c>
      <c r="G15" s="2"/>
      <c r="H15" s="1">
        <f t="shared" si="0"/>
        <v>9.2249999999999996</v>
      </c>
      <c r="I15" s="3">
        <v>10</v>
      </c>
      <c r="J15" s="2">
        <v>0.5</v>
      </c>
      <c r="K15" s="2"/>
      <c r="L15" s="1">
        <f t="shared" si="1"/>
        <v>9.5</v>
      </c>
      <c r="M15" s="3">
        <v>10</v>
      </c>
      <c r="N15" s="2">
        <v>0.7</v>
      </c>
      <c r="O15" s="2"/>
      <c r="P15" s="1">
        <f t="shared" si="2"/>
        <v>9.3000000000000007</v>
      </c>
      <c r="Q15" s="13">
        <f t="shared" si="3"/>
        <v>28.025000000000002</v>
      </c>
      <c r="R15" s="5"/>
    </row>
    <row r="16" spans="1:18" x14ac:dyDescent="0.25">
      <c r="A16" s="4">
        <v>12</v>
      </c>
      <c r="B16" s="4" t="s">
        <v>98</v>
      </c>
      <c r="C16" s="18" t="s">
        <v>4</v>
      </c>
      <c r="D16" s="21">
        <v>40684</v>
      </c>
      <c r="E16" s="3">
        <v>10</v>
      </c>
      <c r="F16" s="2">
        <v>0.75</v>
      </c>
      <c r="G16" s="2"/>
      <c r="H16" s="1">
        <f t="shared" si="0"/>
        <v>9.25</v>
      </c>
      <c r="I16" s="3">
        <v>10</v>
      </c>
      <c r="J16" s="2">
        <v>0.35</v>
      </c>
      <c r="K16" s="2"/>
      <c r="L16" s="1">
        <f t="shared" si="1"/>
        <v>9.65</v>
      </c>
      <c r="M16" s="3">
        <v>10</v>
      </c>
      <c r="N16" s="2">
        <v>1</v>
      </c>
      <c r="O16" s="2"/>
      <c r="P16" s="1">
        <f t="shared" si="2"/>
        <v>9</v>
      </c>
      <c r="Q16" s="13">
        <f t="shared" si="3"/>
        <v>27.9</v>
      </c>
    </row>
    <row r="17" spans="1:17" x14ac:dyDescent="0.25">
      <c r="A17" s="4">
        <v>13</v>
      </c>
      <c r="B17" s="4" t="s">
        <v>93</v>
      </c>
      <c r="C17" s="18" t="s">
        <v>13</v>
      </c>
      <c r="D17" s="21">
        <v>41059</v>
      </c>
      <c r="E17" s="3">
        <v>10</v>
      </c>
      <c r="F17" s="2">
        <v>0.42499999999999999</v>
      </c>
      <c r="G17" s="2"/>
      <c r="H17" s="1">
        <f t="shared" si="0"/>
        <v>9.5749999999999993</v>
      </c>
      <c r="I17" s="3">
        <v>10</v>
      </c>
      <c r="J17" s="2">
        <v>0.8</v>
      </c>
      <c r="K17" s="2"/>
      <c r="L17" s="1">
        <f t="shared" si="1"/>
        <v>9.1999999999999993</v>
      </c>
      <c r="M17" s="3">
        <v>10</v>
      </c>
      <c r="N17" s="2">
        <v>0.9</v>
      </c>
      <c r="O17" s="2"/>
      <c r="P17" s="1">
        <f t="shared" si="2"/>
        <v>9.1</v>
      </c>
      <c r="Q17" s="13">
        <f t="shared" si="3"/>
        <v>27.875</v>
      </c>
    </row>
    <row r="18" spans="1:17" x14ac:dyDescent="0.25">
      <c r="A18" s="4">
        <v>14</v>
      </c>
      <c r="B18" s="28" t="s">
        <v>111</v>
      </c>
      <c r="C18" s="18" t="s">
        <v>67</v>
      </c>
      <c r="D18" s="30">
        <v>40760</v>
      </c>
      <c r="E18" s="3">
        <v>10</v>
      </c>
      <c r="F18" s="2">
        <v>0.77500000000000002</v>
      </c>
      <c r="G18" s="2"/>
      <c r="H18" s="1">
        <f t="shared" si="0"/>
        <v>9.2249999999999996</v>
      </c>
      <c r="I18" s="3">
        <v>10</v>
      </c>
      <c r="J18" s="2">
        <v>0.7</v>
      </c>
      <c r="K18" s="2"/>
      <c r="L18" s="1">
        <f t="shared" si="1"/>
        <v>9.3000000000000007</v>
      </c>
      <c r="M18" s="3">
        <v>10</v>
      </c>
      <c r="N18" s="2">
        <v>0.7</v>
      </c>
      <c r="O18" s="2"/>
      <c r="P18" s="1">
        <f t="shared" si="2"/>
        <v>9.3000000000000007</v>
      </c>
      <c r="Q18" s="13">
        <f t="shared" si="3"/>
        <v>27.824999999999999</v>
      </c>
    </row>
    <row r="19" spans="1:17" x14ac:dyDescent="0.25">
      <c r="A19" s="4">
        <v>15</v>
      </c>
      <c r="B19" s="4" t="s">
        <v>109</v>
      </c>
      <c r="C19" s="18" t="s">
        <v>13</v>
      </c>
      <c r="D19" s="21">
        <v>41088</v>
      </c>
      <c r="E19" s="3">
        <v>10</v>
      </c>
      <c r="F19" s="2">
        <v>0.55000000000000004</v>
      </c>
      <c r="G19" s="2"/>
      <c r="H19" s="1">
        <f t="shared" si="0"/>
        <v>9.4499999999999993</v>
      </c>
      <c r="I19" s="3">
        <v>10</v>
      </c>
      <c r="J19" s="2">
        <v>0.75</v>
      </c>
      <c r="K19" s="2"/>
      <c r="L19" s="1">
        <f t="shared" si="1"/>
        <v>9.25</v>
      </c>
      <c r="M19" s="3">
        <v>10</v>
      </c>
      <c r="N19" s="2">
        <v>0.9</v>
      </c>
      <c r="O19" s="2"/>
      <c r="P19" s="1">
        <f t="shared" si="2"/>
        <v>9.1</v>
      </c>
      <c r="Q19" s="13">
        <f t="shared" si="3"/>
        <v>27.799999999999997</v>
      </c>
    </row>
    <row r="20" spans="1:17" x14ac:dyDescent="0.25">
      <c r="A20" s="4">
        <v>16</v>
      </c>
      <c r="B20" s="4" t="s">
        <v>88</v>
      </c>
      <c r="C20" s="18" t="s">
        <v>21</v>
      </c>
      <c r="D20" s="24">
        <v>40843</v>
      </c>
      <c r="E20" s="3">
        <v>10</v>
      </c>
      <c r="F20" s="2">
        <v>0.82499999999999996</v>
      </c>
      <c r="G20" s="2"/>
      <c r="H20" s="1">
        <f t="shared" si="0"/>
        <v>9.1750000000000007</v>
      </c>
      <c r="I20" s="3">
        <v>10</v>
      </c>
      <c r="J20" s="2">
        <v>0.65</v>
      </c>
      <c r="K20" s="2"/>
      <c r="L20" s="1">
        <f t="shared" si="1"/>
        <v>9.35</v>
      </c>
      <c r="M20" s="3">
        <v>10</v>
      </c>
      <c r="N20" s="2">
        <v>0.8</v>
      </c>
      <c r="O20" s="2"/>
      <c r="P20" s="1">
        <f t="shared" si="2"/>
        <v>9.1999999999999993</v>
      </c>
      <c r="Q20" s="13">
        <f t="shared" si="3"/>
        <v>27.724999999999998</v>
      </c>
    </row>
    <row r="21" spans="1:17" x14ac:dyDescent="0.25">
      <c r="A21" s="4">
        <v>17</v>
      </c>
      <c r="B21" s="28" t="s">
        <v>118</v>
      </c>
      <c r="C21" s="18" t="s">
        <v>67</v>
      </c>
      <c r="D21" s="30">
        <v>41114</v>
      </c>
      <c r="E21" s="3">
        <v>10</v>
      </c>
      <c r="F21" s="2">
        <v>0.75</v>
      </c>
      <c r="G21" s="2">
        <v>0.2</v>
      </c>
      <c r="H21" s="1">
        <f>SUM(E21-F21-G21)</f>
        <v>9.0500000000000007</v>
      </c>
      <c r="I21" s="3">
        <v>10</v>
      </c>
      <c r="J21" s="2">
        <v>0.75</v>
      </c>
      <c r="K21" s="2"/>
      <c r="L21" s="1">
        <f>SUM(I21-J21-K21)</f>
        <v>9.25</v>
      </c>
      <c r="M21" s="3">
        <v>10</v>
      </c>
      <c r="N21" s="2">
        <v>0.6</v>
      </c>
      <c r="O21" s="2"/>
      <c r="P21" s="1">
        <f>SUM(M21-N21-O21)</f>
        <v>9.4</v>
      </c>
      <c r="Q21" s="13">
        <f>SUM(H21+L21+P21)</f>
        <v>27.700000000000003</v>
      </c>
    </row>
    <row r="22" spans="1:17" x14ac:dyDescent="0.25">
      <c r="A22" s="4">
        <v>18</v>
      </c>
      <c r="B22" s="4" t="s">
        <v>120</v>
      </c>
      <c r="C22" s="18" t="s">
        <v>67</v>
      </c>
      <c r="D22" s="21">
        <v>40773</v>
      </c>
      <c r="E22" s="3">
        <v>10</v>
      </c>
      <c r="F22" s="2">
        <v>0.6</v>
      </c>
      <c r="G22" s="2"/>
      <c r="H22" s="1">
        <f>SUM(E22-F22-G22)</f>
        <v>9.4</v>
      </c>
      <c r="I22" s="3">
        <v>10</v>
      </c>
      <c r="J22" s="2">
        <v>1</v>
      </c>
      <c r="K22" s="2"/>
      <c r="L22" s="1">
        <f>SUM(I22-J22-K22)</f>
        <v>9</v>
      </c>
      <c r="M22" s="3">
        <v>10</v>
      </c>
      <c r="N22" s="2">
        <v>0.7</v>
      </c>
      <c r="O22" s="2"/>
      <c r="P22" s="1">
        <f>SUM(M22-N22-O22)</f>
        <v>9.3000000000000007</v>
      </c>
      <c r="Q22" s="13">
        <f>SUM(H22+L22+P22)</f>
        <v>27.7</v>
      </c>
    </row>
    <row r="23" spans="1:17" x14ac:dyDescent="0.25">
      <c r="A23" s="4">
        <v>19</v>
      </c>
      <c r="B23" s="4" t="s">
        <v>100</v>
      </c>
      <c r="C23" s="18" t="s">
        <v>13</v>
      </c>
      <c r="D23" s="24">
        <v>40697</v>
      </c>
      <c r="E23" s="3">
        <v>10</v>
      </c>
      <c r="F23" s="2">
        <v>0.55000000000000004</v>
      </c>
      <c r="G23" s="2">
        <v>0.1</v>
      </c>
      <c r="H23" s="1">
        <f>SUM(E23-F23-G23)</f>
        <v>9.35</v>
      </c>
      <c r="I23" s="3">
        <v>10</v>
      </c>
      <c r="J23" s="2">
        <v>0.85</v>
      </c>
      <c r="K23" s="2"/>
      <c r="L23" s="1">
        <f>SUM(I23-J23-K23)</f>
        <v>9.15</v>
      </c>
      <c r="M23" s="3">
        <v>10</v>
      </c>
      <c r="N23" s="2">
        <v>0.8</v>
      </c>
      <c r="O23" s="2"/>
      <c r="P23" s="1">
        <f>SUM(M23-N23-O23)</f>
        <v>9.1999999999999993</v>
      </c>
      <c r="Q23" s="13">
        <f>SUM(H23+L23+P23)</f>
        <v>27.7</v>
      </c>
    </row>
    <row r="24" spans="1:17" x14ac:dyDescent="0.25">
      <c r="A24" s="4">
        <v>20</v>
      </c>
      <c r="B24" s="4" t="s">
        <v>105</v>
      </c>
      <c r="C24" s="18" t="s">
        <v>45</v>
      </c>
      <c r="D24" s="21">
        <v>41166</v>
      </c>
      <c r="E24" s="3">
        <v>10</v>
      </c>
      <c r="F24" s="2">
        <v>0.72499999999999998</v>
      </c>
      <c r="G24" s="2"/>
      <c r="H24" s="1">
        <f t="shared" si="0"/>
        <v>9.2750000000000004</v>
      </c>
      <c r="I24" s="3">
        <v>10</v>
      </c>
      <c r="J24" s="2">
        <v>0.7</v>
      </c>
      <c r="K24" s="2"/>
      <c r="L24" s="1">
        <f t="shared" si="1"/>
        <v>9.3000000000000007</v>
      </c>
      <c r="M24" s="3">
        <v>9.5</v>
      </c>
      <c r="N24" s="2">
        <v>0.5</v>
      </c>
      <c r="O24" s="2"/>
      <c r="P24" s="1">
        <f t="shared" si="2"/>
        <v>9</v>
      </c>
      <c r="Q24" s="13">
        <f t="shared" si="3"/>
        <v>27.575000000000003</v>
      </c>
    </row>
    <row r="25" spans="1:17" x14ac:dyDescent="0.25">
      <c r="A25" s="4">
        <v>21</v>
      </c>
      <c r="B25" s="4" t="s">
        <v>96</v>
      </c>
      <c r="C25" s="18" t="s">
        <v>45</v>
      </c>
      <c r="D25" s="21">
        <v>41266</v>
      </c>
      <c r="E25" s="3">
        <v>10</v>
      </c>
      <c r="F25" s="2">
        <v>0.95</v>
      </c>
      <c r="G25" s="2"/>
      <c r="H25" s="1">
        <f t="shared" si="0"/>
        <v>9.0500000000000007</v>
      </c>
      <c r="I25" s="3">
        <v>10</v>
      </c>
      <c r="J25" s="2">
        <v>0.6</v>
      </c>
      <c r="K25" s="2"/>
      <c r="L25" s="1">
        <f t="shared" si="1"/>
        <v>9.4</v>
      </c>
      <c r="M25" s="3">
        <v>9.5</v>
      </c>
      <c r="N25" s="2">
        <v>0.7</v>
      </c>
      <c r="O25" s="2"/>
      <c r="P25" s="1">
        <f t="shared" si="2"/>
        <v>8.8000000000000007</v>
      </c>
      <c r="Q25" s="13">
        <f t="shared" si="3"/>
        <v>27.250000000000004</v>
      </c>
    </row>
    <row r="26" spans="1:17" x14ac:dyDescent="0.25">
      <c r="A26" s="4">
        <v>22</v>
      </c>
      <c r="B26" s="4" t="s">
        <v>136</v>
      </c>
      <c r="C26" s="18" t="s">
        <v>45</v>
      </c>
      <c r="D26" s="21">
        <v>41154</v>
      </c>
      <c r="E26" s="3">
        <v>10</v>
      </c>
      <c r="F26" s="2">
        <v>0.75</v>
      </c>
      <c r="G26" s="2"/>
      <c r="H26" s="1">
        <f t="shared" si="0"/>
        <v>9.25</v>
      </c>
      <c r="I26" s="3">
        <v>10</v>
      </c>
      <c r="J26" s="2">
        <v>0.4</v>
      </c>
      <c r="K26" s="2"/>
      <c r="L26" s="1">
        <f t="shared" si="1"/>
        <v>9.6</v>
      </c>
      <c r="M26" s="3">
        <v>10</v>
      </c>
      <c r="N26" s="2">
        <v>1.6</v>
      </c>
      <c r="O26" s="2"/>
      <c r="P26" s="1">
        <f t="shared" si="2"/>
        <v>8.4</v>
      </c>
      <c r="Q26" s="13">
        <f t="shared" si="3"/>
        <v>27.25</v>
      </c>
    </row>
    <row r="27" spans="1:17" x14ac:dyDescent="0.25">
      <c r="A27" s="4">
        <v>23</v>
      </c>
      <c r="B27" s="4" t="s">
        <v>87</v>
      </c>
      <c r="C27" s="18" t="s">
        <v>21</v>
      </c>
      <c r="D27" s="21">
        <v>41131</v>
      </c>
      <c r="E27" s="3">
        <v>10</v>
      </c>
      <c r="F27" s="2">
        <v>0.72499999999999998</v>
      </c>
      <c r="G27" s="2"/>
      <c r="H27" s="1">
        <f t="shared" si="0"/>
        <v>9.2750000000000004</v>
      </c>
      <c r="I27" s="3">
        <v>10</v>
      </c>
      <c r="J27" s="2">
        <v>0.65</v>
      </c>
      <c r="K27" s="2"/>
      <c r="L27" s="1">
        <f t="shared" si="1"/>
        <v>9.35</v>
      </c>
      <c r="M27" s="3">
        <v>10</v>
      </c>
      <c r="N27" s="2">
        <v>1.4</v>
      </c>
      <c r="O27" s="2"/>
      <c r="P27" s="1">
        <f t="shared" si="2"/>
        <v>8.6</v>
      </c>
      <c r="Q27" s="13">
        <f t="shared" si="3"/>
        <v>27.225000000000001</v>
      </c>
    </row>
    <row r="28" spans="1:17" x14ac:dyDescent="0.25">
      <c r="A28" s="4">
        <v>24</v>
      </c>
      <c r="B28" s="4" t="s">
        <v>106</v>
      </c>
      <c r="C28" s="18" t="s">
        <v>13</v>
      </c>
      <c r="D28" s="21">
        <v>40725</v>
      </c>
      <c r="E28" s="3">
        <v>10</v>
      </c>
      <c r="F28" s="2">
        <v>0.75</v>
      </c>
      <c r="G28" s="2"/>
      <c r="H28" s="1">
        <f t="shared" si="0"/>
        <v>9.25</v>
      </c>
      <c r="I28" s="3">
        <v>10</v>
      </c>
      <c r="J28" s="2">
        <v>0.7</v>
      </c>
      <c r="K28" s="2"/>
      <c r="L28" s="1">
        <f t="shared" si="1"/>
        <v>9.3000000000000007</v>
      </c>
      <c r="M28" s="3">
        <v>10</v>
      </c>
      <c r="N28" s="2">
        <v>1.4</v>
      </c>
      <c r="O28" s="2"/>
      <c r="P28" s="1">
        <f t="shared" si="2"/>
        <v>8.6</v>
      </c>
      <c r="Q28" s="13">
        <f t="shared" si="3"/>
        <v>27.15</v>
      </c>
    </row>
    <row r="29" spans="1:17" x14ac:dyDescent="0.25">
      <c r="A29" s="4">
        <v>25</v>
      </c>
      <c r="B29" s="4" t="s">
        <v>92</v>
      </c>
      <c r="C29" s="18" t="s">
        <v>78</v>
      </c>
      <c r="D29" s="21">
        <v>41242</v>
      </c>
      <c r="E29" s="3">
        <v>10</v>
      </c>
      <c r="F29" s="2">
        <v>0.77500000000000002</v>
      </c>
      <c r="G29" s="2"/>
      <c r="H29" s="1">
        <f t="shared" si="0"/>
        <v>9.2249999999999996</v>
      </c>
      <c r="I29" s="3">
        <v>10</v>
      </c>
      <c r="J29" s="2">
        <v>0.7</v>
      </c>
      <c r="K29" s="2"/>
      <c r="L29" s="1">
        <f t="shared" si="1"/>
        <v>9.3000000000000007</v>
      </c>
      <c r="M29" s="3">
        <v>9.5</v>
      </c>
      <c r="N29" s="2">
        <v>0.9</v>
      </c>
      <c r="O29" s="2"/>
      <c r="P29" s="1">
        <f t="shared" si="2"/>
        <v>8.6</v>
      </c>
      <c r="Q29" s="13">
        <f t="shared" si="3"/>
        <v>27.125</v>
      </c>
    </row>
    <row r="30" spans="1:17" x14ac:dyDescent="0.25">
      <c r="A30" s="4">
        <v>26</v>
      </c>
      <c r="B30" s="4" t="s">
        <v>108</v>
      </c>
      <c r="C30" s="18" t="s">
        <v>45</v>
      </c>
      <c r="D30" s="21">
        <v>41274</v>
      </c>
      <c r="E30" s="3">
        <v>10</v>
      </c>
      <c r="F30" s="2">
        <v>1.1499999999999999</v>
      </c>
      <c r="G30" s="2"/>
      <c r="H30" s="1">
        <f t="shared" si="0"/>
        <v>8.85</v>
      </c>
      <c r="I30" s="3">
        <v>10</v>
      </c>
      <c r="J30" s="2">
        <v>0.9</v>
      </c>
      <c r="K30" s="2"/>
      <c r="L30" s="1">
        <f t="shared" si="1"/>
        <v>9.1</v>
      </c>
      <c r="M30" s="3">
        <v>10</v>
      </c>
      <c r="N30" s="2">
        <v>0.9</v>
      </c>
      <c r="O30" s="2"/>
      <c r="P30" s="1">
        <f t="shared" si="2"/>
        <v>9.1</v>
      </c>
      <c r="Q30" s="13">
        <f t="shared" si="3"/>
        <v>27.049999999999997</v>
      </c>
    </row>
    <row r="31" spans="1:17" x14ac:dyDescent="0.25">
      <c r="A31" s="4">
        <v>27</v>
      </c>
      <c r="B31" s="28" t="s">
        <v>116</v>
      </c>
      <c r="C31" s="21" t="s">
        <v>64</v>
      </c>
      <c r="D31" s="21">
        <v>41013</v>
      </c>
      <c r="E31" s="3">
        <v>10</v>
      </c>
      <c r="F31" s="2">
        <v>1.05</v>
      </c>
      <c r="G31" s="2"/>
      <c r="H31" s="1">
        <f t="shared" si="0"/>
        <v>8.9499999999999993</v>
      </c>
      <c r="I31" s="3">
        <v>10</v>
      </c>
      <c r="J31" s="2">
        <v>0.85</v>
      </c>
      <c r="K31" s="2"/>
      <c r="L31" s="1">
        <f t="shared" si="1"/>
        <v>9.15</v>
      </c>
      <c r="M31" s="3">
        <v>9.5</v>
      </c>
      <c r="N31" s="2">
        <v>0.7</v>
      </c>
      <c r="O31" s="2"/>
      <c r="P31" s="1">
        <f t="shared" si="2"/>
        <v>8.8000000000000007</v>
      </c>
      <c r="Q31" s="13">
        <f t="shared" si="3"/>
        <v>26.900000000000002</v>
      </c>
    </row>
    <row r="32" spans="1:17" x14ac:dyDescent="0.25">
      <c r="A32" s="4">
        <v>28</v>
      </c>
      <c r="B32" s="4" t="s">
        <v>95</v>
      </c>
      <c r="C32" s="18" t="s">
        <v>21</v>
      </c>
      <c r="D32" s="21">
        <v>41029</v>
      </c>
      <c r="E32" s="3">
        <v>10</v>
      </c>
      <c r="F32" s="2">
        <v>0.97499999999999998</v>
      </c>
      <c r="G32" s="2">
        <v>0.1</v>
      </c>
      <c r="H32" s="1">
        <f t="shared" si="0"/>
        <v>8.9250000000000007</v>
      </c>
      <c r="I32" s="3">
        <v>10</v>
      </c>
      <c r="J32" s="2">
        <v>0.6</v>
      </c>
      <c r="K32" s="2"/>
      <c r="L32" s="1">
        <f t="shared" si="1"/>
        <v>9.4</v>
      </c>
      <c r="M32" s="3">
        <v>10</v>
      </c>
      <c r="N32" s="2">
        <v>1.5</v>
      </c>
      <c r="O32" s="2"/>
      <c r="P32" s="1">
        <f t="shared" si="2"/>
        <v>8.5</v>
      </c>
      <c r="Q32" s="13">
        <f t="shared" si="3"/>
        <v>26.825000000000003</v>
      </c>
    </row>
    <row r="33" spans="1:17" x14ac:dyDescent="0.25">
      <c r="A33" s="4">
        <v>29</v>
      </c>
      <c r="B33" s="4" t="s">
        <v>112</v>
      </c>
      <c r="C33" s="18" t="s">
        <v>67</v>
      </c>
      <c r="D33" s="21">
        <v>41182</v>
      </c>
      <c r="E33" s="3">
        <v>10</v>
      </c>
      <c r="F33" s="2">
        <v>0.82499999999999996</v>
      </c>
      <c r="G33" s="2"/>
      <c r="H33" s="1">
        <f t="shared" si="0"/>
        <v>9.1750000000000007</v>
      </c>
      <c r="I33" s="3">
        <v>10</v>
      </c>
      <c r="J33" s="2">
        <v>1</v>
      </c>
      <c r="K33" s="2"/>
      <c r="L33" s="1">
        <f t="shared" si="1"/>
        <v>9</v>
      </c>
      <c r="M33" s="3">
        <v>9.5</v>
      </c>
      <c r="N33" s="2">
        <v>0.9</v>
      </c>
      <c r="O33" s="2"/>
      <c r="P33" s="1">
        <f t="shared" si="2"/>
        <v>8.6</v>
      </c>
      <c r="Q33" s="13">
        <f t="shared" si="3"/>
        <v>26.774999999999999</v>
      </c>
    </row>
    <row r="34" spans="1:17" x14ac:dyDescent="0.25">
      <c r="A34" s="4">
        <v>30</v>
      </c>
      <c r="B34" s="4" t="s">
        <v>104</v>
      </c>
      <c r="C34" s="18" t="s">
        <v>13</v>
      </c>
      <c r="D34" s="21">
        <v>40891</v>
      </c>
      <c r="E34" s="3">
        <v>10</v>
      </c>
      <c r="F34" s="2">
        <v>0.8</v>
      </c>
      <c r="G34" s="2"/>
      <c r="H34" s="1">
        <f t="shared" si="0"/>
        <v>9.1999999999999993</v>
      </c>
      <c r="I34" s="3">
        <v>10</v>
      </c>
      <c r="J34" s="2">
        <v>1.05</v>
      </c>
      <c r="K34" s="2">
        <v>0.3</v>
      </c>
      <c r="L34" s="1">
        <f t="shared" si="1"/>
        <v>8.6499999999999986</v>
      </c>
      <c r="M34" s="3">
        <v>10</v>
      </c>
      <c r="N34" s="2">
        <v>1.1000000000000001</v>
      </c>
      <c r="O34" s="2"/>
      <c r="P34" s="1">
        <f t="shared" si="2"/>
        <v>8.9</v>
      </c>
      <c r="Q34" s="13">
        <f t="shared" si="3"/>
        <v>26.75</v>
      </c>
    </row>
    <row r="35" spans="1:17" x14ac:dyDescent="0.25">
      <c r="A35" s="4">
        <v>31</v>
      </c>
      <c r="B35" s="4" t="s">
        <v>103</v>
      </c>
      <c r="C35" s="18" t="s">
        <v>21</v>
      </c>
      <c r="D35" s="24">
        <v>40911</v>
      </c>
      <c r="E35" s="3">
        <v>10</v>
      </c>
      <c r="F35" s="2">
        <v>0.77500000000000002</v>
      </c>
      <c r="G35" s="2"/>
      <c r="H35" s="1">
        <f t="shared" si="0"/>
        <v>9.2249999999999996</v>
      </c>
      <c r="I35" s="3">
        <v>10</v>
      </c>
      <c r="J35" s="2">
        <v>0.55000000000000004</v>
      </c>
      <c r="K35" s="2"/>
      <c r="L35" s="1">
        <f t="shared" si="1"/>
        <v>9.4499999999999993</v>
      </c>
      <c r="M35" s="3">
        <v>10</v>
      </c>
      <c r="N35" s="2">
        <v>2.2999999999999998</v>
      </c>
      <c r="O35" s="2"/>
      <c r="P35" s="1">
        <f t="shared" si="2"/>
        <v>7.7</v>
      </c>
      <c r="Q35" s="13">
        <f t="shared" si="3"/>
        <v>26.374999999999996</v>
      </c>
    </row>
    <row r="36" spans="1:17" x14ac:dyDescent="0.25">
      <c r="A36" s="4">
        <v>32</v>
      </c>
      <c r="B36" s="4" t="s">
        <v>94</v>
      </c>
      <c r="C36" s="18" t="s">
        <v>45</v>
      </c>
      <c r="D36" s="21">
        <v>41213</v>
      </c>
      <c r="E36" s="3">
        <v>9</v>
      </c>
      <c r="F36" s="2">
        <v>0.7</v>
      </c>
      <c r="G36" s="2"/>
      <c r="H36" s="1">
        <f t="shared" si="0"/>
        <v>8.3000000000000007</v>
      </c>
      <c r="I36" s="3">
        <v>10</v>
      </c>
      <c r="J36" s="2">
        <v>0.6</v>
      </c>
      <c r="K36" s="2"/>
      <c r="L36" s="1">
        <f t="shared" si="1"/>
        <v>9.4</v>
      </c>
      <c r="M36" s="3">
        <v>10</v>
      </c>
      <c r="N36" s="2">
        <v>1.4</v>
      </c>
      <c r="O36" s="2"/>
      <c r="P36" s="1">
        <f t="shared" si="2"/>
        <v>8.6</v>
      </c>
      <c r="Q36" s="13">
        <f t="shared" si="3"/>
        <v>26.300000000000004</v>
      </c>
    </row>
    <row r="37" spans="1:17" x14ac:dyDescent="0.25">
      <c r="A37" s="4">
        <v>33</v>
      </c>
      <c r="B37" s="4" t="s">
        <v>119</v>
      </c>
      <c r="C37" s="18" t="s">
        <v>67</v>
      </c>
      <c r="D37" s="21">
        <v>41079</v>
      </c>
      <c r="E37" s="3">
        <v>9</v>
      </c>
      <c r="F37" s="2">
        <v>0.8</v>
      </c>
      <c r="G37" s="2"/>
      <c r="H37" s="1">
        <f t="shared" si="0"/>
        <v>8.1999999999999993</v>
      </c>
      <c r="I37" s="3">
        <v>10</v>
      </c>
      <c r="J37" s="2">
        <v>0.65</v>
      </c>
      <c r="K37" s="2"/>
      <c r="L37" s="1">
        <f t="shared" si="1"/>
        <v>9.35</v>
      </c>
      <c r="M37" s="3">
        <v>9.5</v>
      </c>
      <c r="N37" s="2">
        <v>0.8</v>
      </c>
      <c r="O37" s="2"/>
      <c r="P37" s="1">
        <f t="shared" si="2"/>
        <v>8.6999999999999993</v>
      </c>
      <c r="Q37" s="13">
        <f t="shared" si="3"/>
        <v>26.249999999999996</v>
      </c>
    </row>
    <row r="38" spans="1:17" x14ac:dyDescent="0.25">
      <c r="A38" s="4">
        <v>34</v>
      </c>
      <c r="B38" s="4" t="s">
        <v>89</v>
      </c>
      <c r="C38" s="18" t="s">
        <v>0</v>
      </c>
      <c r="D38" s="21">
        <v>41063</v>
      </c>
      <c r="E38" s="3">
        <v>10</v>
      </c>
      <c r="F38" s="2">
        <v>1.95</v>
      </c>
      <c r="G38" s="2"/>
      <c r="H38" s="1">
        <f t="shared" si="0"/>
        <v>8.0500000000000007</v>
      </c>
      <c r="I38" s="3">
        <v>9</v>
      </c>
      <c r="J38" s="2">
        <v>0.95</v>
      </c>
      <c r="K38" s="2"/>
      <c r="L38" s="1">
        <f t="shared" si="1"/>
        <v>8.0500000000000007</v>
      </c>
      <c r="M38" s="3">
        <v>9</v>
      </c>
      <c r="N38" s="2">
        <v>0.8</v>
      </c>
      <c r="O38" s="2"/>
      <c r="P38" s="1">
        <f t="shared" si="2"/>
        <v>8.1999999999999993</v>
      </c>
      <c r="Q38" s="13">
        <f t="shared" si="3"/>
        <v>24.3</v>
      </c>
    </row>
    <row r="39" spans="1:17" x14ac:dyDescent="0.25">
      <c r="A39" s="50">
        <v>35</v>
      </c>
      <c r="B39" s="92" t="s">
        <v>114</v>
      </c>
      <c r="C39" s="93" t="s">
        <v>64</v>
      </c>
      <c r="D39" s="94">
        <v>40748</v>
      </c>
      <c r="E39" s="76">
        <v>0</v>
      </c>
      <c r="F39" s="77">
        <v>0</v>
      </c>
      <c r="G39" s="88"/>
      <c r="H39" s="56">
        <f t="shared" si="0"/>
        <v>0</v>
      </c>
      <c r="I39" s="76">
        <v>0</v>
      </c>
      <c r="J39" s="77">
        <v>0</v>
      </c>
      <c r="K39" s="88"/>
      <c r="L39" s="56">
        <f t="shared" si="1"/>
        <v>0</v>
      </c>
      <c r="M39" s="76">
        <v>0</v>
      </c>
      <c r="N39" s="77">
        <v>0</v>
      </c>
      <c r="O39" s="88"/>
      <c r="P39" s="56">
        <f t="shared" si="2"/>
        <v>0</v>
      </c>
      <c r="Q39" s="95">
        <f t="shared" si="3"/>
        <v>0</v>
      </c>
    </row>
    <row r="40" spans="1:17" x14ac:dyDescent="0.25">
      <c r="A40" s="50">
        <v>36</v>
      </c>
      <c r="B40" s="50" t="s">
        <v>94</v>
      </c>
      <c r="C40" s="52" t="s">
        <v>45</v>
      </c>
      <c r="D40" s="96">
        <v>41213</v>
      </c>
      <c r="E40" s="76">
        <v>0</v>
      </c>
      <c r="F40" s="77">
        <v>0</v>
      </c>
      <c r="G40" s="77"/>
      <c r="H40" s="78">
        <f t="shared" si="0"/>
        <v>0</v>
      </c>
      <c r="I40" s="76">
        <v>0</v>
      </c>
      <c r="J40" s="77">
        <v>0</v>
      </c>
      <c r="K40" s="77"/>
      <c r="L40" s="78">
        <f t="shared" si="1"/>
        <v>0</v>
      </c>
      <c r="M40" s="76">
        <v>0</v>
      </c>
      <c r="N40" s="77">
        <v>0</v>
      </c>
      <c r="O40" s="77"/>
      <c r="P40" s="78">
        <f t="shared" si="2"/>
        <v>0</v>
      </c>
      <c r="Q40" s="95">
        <f t="shared" si="3"/>
        <v>0</v>
      </c>
    </row>
    <row r="42" spans="1:17" x14ac:dyDescent="0.25">
      <c r="C42" s="8"/>
      <c r="E42" s="109" t="s">
        <v>37</v>
      </c>
      <c r="F42" s="109"/>
      <c r="G42" s="109"/>
      <c r="H42" s="109"/>
    </row>
    <row r="43" spans="1:17" ht="30" x14ac:dyDescent="0.25">
      <c r="B43" s="7" t="s">
        <v>36</v>
      </c>
      <c r="C43" s="7" t="s">
        <v>35</v>
      </c>
      <c r="D43" s="7" t="s">
        <v>34</v>
      </c>
      <c r="E43" s="6" t="s">
        <v>33</v>
      </c>
      <c r="F43" s="6" t="s">
        <v>32</v>
      </c>
      <c r="G43" s="6" t="s">
        <v>31</v>
      </c>
      <c r="H43" s="6" t="s">
        <v>30</v>
      </c>
    </row>
    <row r="44" spans="1:17" x14ac:dyDescent="0.25">
      <c r="A44" s="67">
        <v>1</v>
      </c>
      <c r="B44" s="67" t="s">
        <v>106</v>
      </c>
      <c r="C44" s="68" t="s">
        <v>13</v>
      </c>
      <c r="D44" s="69">
        <v>40725</v>
      </c>
      <c r="E44" s="70">
        <v>21.5</v>
      </c>
      <c r="F44" s="71">
        <v>0.45</v>
      </c>
      <c r="G44" s="71"/>
      <c r="H44" s="72">
        <f t="shared" ref="H44:H68" si="4">SUM(E44-F44-G44)</f>
        <v>21.05</v>
      </c>
      <c r="I44" s="5"/>
    </row>
    <row r="45" spans="1:17" x14ac:dyDescent="0.25">
      <c r="A45" s="67">
        <v>2</v>
      </c>
      <c r="B45" s="67" t="s">
        <v>100</v>
      </c>
      <c r="C45" s="68" t="s">
        <v>13</v>
      </c>
      <c r="D45" s="97">
        <v>40697</v>
      </c>
      <c r="E45" s="70">
        <v>21.5</v>
      </c>
      <c r="F45" s="71">
        <v>0.5</v>
      </c>
      <c r="G45" s="71"/>
      <c r="H45" s="72">
        <f t="shared" si="4"/>
        <v>21</v>
      </c>
      <c r="I45" s="5"/>
    </row>
    <row r="46" spans="1:17" x14ac:dyDescent="0.25">
      <c r="A46" s="67">
        <v>3</v>
      </c>
      <c r="B46" s="67" t="s">
        <v>87</v>
      </c>
      <c r="C46" s="68" t="s">
        <v>21</v>
      </c>
      <c r="D46" s="69">
        <v>41131</v>
      </c>
      <c r="E46" s="70">
        <v>21.5</v>
      </c>
      <c r="F46" s="71">
        <v>0.55000000000000004</v>
      </c>
      <c r="G46" s="71"/>
      <c r="H46" s="72">
        <f>SUM(E46-F46-G46)</f>
        <v>20.95</v>
      </c>
      <c r="I46" s="5"/>
    </row>
    <row r="47" spans="1:17" x14ac:dyDescent="0.25">
      <c r="A47" s="67">
        <v>4</v>
      </c>
      <c r="B47" s="67" t="s">
        <v>101</v>
      </c>
      <c r="C47" s="68" t="s">
        <v>4</v>
      </c>
      <c r="D47" s="69">
        <v>40800</v>
      </c>
      <c r="E47" s="70">
        <v>21.5</v>
      </c>
      <c r="F47" s="71">
        <v>0.55000000000000004</v>
      </c>
      <c r="G47" s="71"/>
      <c r="H47" s="72">
        <f>SUM(E47-F47-G47)</f>
        <v>20.95</v>
      </c>
    </row>
    <row r="48" spans="1:17" x14ac:dyDescent="0.25">
      <c r="A48" s="67">
        <v>5</v>
      </c>
      <c r="B48" s="67" t="s">
        <v>90</v>
      </c>
      <c r="C48" s="68" t="s">
        <v>0</v>
      </c>
      <c r="D48" s="69">
        <v>41260</v>
      </c>
      <c r="E48" s="70">
        <v>21.5</v>
      </c>
      <c r="F48" s="71">
        <v>0.6</v>
      </c>
      <c r="G48" s="71"/>
      <c r="H48" s="72">
        <f>SUM(E48-F48-G48)</f>
        <v>20.9</v>
      </c>
    </row>
    <row r="49" spans="1:9" x14ac:dyDescent="0.25">
      <c r="A49" s="4">
        <v>6</v>
      </c>
      <c r="B49" s="4" t="s">
        <v>110</v>
      </c>
      <c r="C49" s="18" t="s">
        <v>45</v>
      </c>
      <c r="D49" s="21">
        <v>40789</v>
      </c>
      <c r="E49" s="3">
        <v>21.5</v>
      </c>
      <c r="F49" s="2">
        <v>0.6</v>
      </c>
      <c r="G49" s="2"/>
      <c r="H49" s="1">
        <f>SUM(E49-F49-G49)</f>
        <v>20.9</v>
      </c>
      <c r="I49" s="5"/>
    </row>
    <row r="50" spans="1:9" x14ac:dyDescent="0.25">
      <c r="A50" s="4">
        <v>7</v>
      </c>
      <c r="B50" s="4" t="s">
        <v>98</v>
      </c>
      <c r="C50" s="18" t="s">
        <v>4</v>
      </c>
      <c r="D50" s="21">
        <v>40684</v>
      </c>
      <c r="E50" s="3">
        <v>21.5</v>
      </c>
      <c r="F50" s="2">
        <v>0.7</v>
      </c>
      <c r="G50" s="2"/>
      <c r="H50" s="1">
        <f t="shared" si="4"/>
        <v>20.8</v>
      </c>
      <c r="I50" s="5"/>
    </row>
    <row r="51" spans="1:9" x14ac:dyDescent="0.25">
      <c r="A51" s="4">
        <v>8</v>
      </c>
      <c r="B51" s="4" t="s">
        <v>105</v>
      </c>
      <c r="C51" s="18" t="s">
        <v>45</v>
      </c>
      <c r="D51" s="21">
        <v>41166</v>
      </c>
      <c r="E51" s="3">
        <v>21.5</v>
      </c>
      <c r="F51" s="2">
        <v>0.75</v>
      </c>
      <c r="G51" s="2"/>
      <c r="H51" s="1">
        <f t="shared" si="4"/>
        <v>20.75</v>
      </c>
      <c r="I51" s="5"/>
    </row>
    <row r="52" spans="1:9" x14ac:dyDescent="0.25">
      <c r="A52" s="4">
        <v>9</v>
      </c>
      <c r="B52" s="4" t="s">
        <v>136</v>
      </c>
      <c r="C52" s="18" t="s">
        <v>45</v>
      </c>
      <c r="D52" s="21">
        <v>41154</v>
      </c>
      <c r="E52" s="3">
        <v>21.5</v>
      </c>
      <c r="F52" s="2">
        <v>0.75</v>
      </c>
      <c r="G52" s="4"/>
      <c r="H52" s="1">
        <f t="shared" si="4"/>
        <v>20.75</v>
      </c>
    </row>
    <row r="53" spans="1:9" x14ac:dyDescent="0.25">
      <c r="A53" s="4">
        <v>10</v>
      </c>
      <c r="B53" s="4" t="s">
        <v>107</v>
      </c>
      <c r="C53" s="18" t="s">
        <v>4</v>
      </c>
      <c r="D53" s="21">
        <v>40846</v>
      </c>
      <c r="E53" s="3">
        <v>21.5</v>
      </c>
      <c r="F53" s="2">
        <v>0.8</v>
      </c>
      <c r="G53" s="2"/>
      <c r="H53" s="1">
        <f t="shared" si="4"/>
        <v>20.7</v>
      </c>
    </row>
    <row r="54" spans="1:9" x14ac:dyDescent="0.25">
      <c r="A54" s="4">
        <v>11</v>
      </c>
      <c r="B54" s="4" t="s">
        <v>94</v>
      </c>
      <c r="C54" s="18" t="s">
        <v>45</v>
      </c>
      <c r="D54" s="21">
        <v>41213</v>
      </c>
      <c r="E54" s="3">
        <v>21.5</v>
      </c>
      <c r="F54" s="2">
        <v>0.85</v>
      </c>
      <c r="G54" s="2"/>
      <c r="H54" s="1">
        <f t="shared" si="4"/>
        <v>20.65</v>
      </c>
    </row>
    <row r="55" spans="1:9" x14ac:dyDescent="0.25">
      <c r="A55" s="4">
        <v>12</v>
      </c>
      <c r="B55" s="4" t="s">
        <v>95</v>
      </c>
      <c r="C55" s="18" t="s">
        <v>21</v>
      </c>
      <c r="D55" s="21">
        <v>41029</v>
      </c>
      <c r="E55" s="3">
        <v>21.5</v>
      </c>
      <c r="F55" s="2">
        <v>0.9</v>
      </c>
      <c r="G55" s="2"/>
      <c r="H55" s="1">
        <f t="shared" si="4"/>
        <v>20.6</v>
      </c>
    </row>
    <row r="56" spans="1:9" x14ac:dyDescent="0.25">
      <c r="A56" s="4">
        <v>13</v>
      </c>
      <c r="B56" s="4" t="s">
        <v>109</v>
      </c>
      <c r="C56" s="18" t="s">
        <v>13</v>
      </c>
      <c r="D56" s="21">
        <v>41088</v>
      </c>
      <c r="E56" s="3">
        <v>21.5</v>
      </c>
      <c r="F56" s="2">
        <v>1</v>
      </c>
      <c r="G56" s="2"/>
      <c r="H56" s="1">
        <f>SUM(E56-F56-G56)</f>
        <v>20.5</v>
      </c>
    </row>
    <row r="57" spans="1:9" x14ac:dyDescent="0.25">
      <c r="A57" s="4">
        <v>14</v>
      </c>
      <c r="B57" s="4" t="s">
        <v>93</v>
      </c>
      <c r="C57" s="18" t="s">
        <v>13</v>
      </c>
      <c r="D57" s="21">
        <v>41059</v>
      </c>
      <c r="E57" s="3">
        <v>21.5</v>
      </c>
      <c r="F57" s="2">
        <v>1</v>
      </c>
      <c r="G57" s="2"/>
      <c r="H57" s="1">
        <f>SUM(E57-F57-G57)</f>
        <v>20.5</v>
      </c>
    </row>
    <row r="58" spans="1:9" x14ac:dyDescent="0.25">
      <c r="A58" s="4">
        <v>15</v>
      </c>
      <c r="B58" s="4" t="s">
        <v>91</v>
      </c>
      <c r="C58" s="18" t="s">
        <v>21</v>
      </c>
      <c r="D58" s="21">
        <v>40998</v>
      </c>
      <c r="E58" s="3">
        <v>21.5</v>
      </c>
      <c r="F58" s="2">
        <v>1</v>
      </c>
      <c r="G58" s="2"/>
      <c r="H58" s="1">
        <f>SUM(E58-F58-G58)</f>
        <v>20.5</v>
      </c>
    </row>
    <row r="59" spans="1:9" x14ac:dyDescent="0.25">
      <c r="A59" s="4">
        <v>16</v>
      </c>
      <c r="B59" s="28" t="s">
        <v>97</v>
      </c>
      <c r="C59" s="18" t="s">
        <v>13</v>
      </c>
      <c r="D59" s="30">
        <v>40720</v>
      </c>
      <c r="E59" s="3">
        <v>21.5</v>
      </c>
      <c r="F59" s="2">
        <v>1</v>
      </c>
      <c r="G59" s="2"/>
      <c r="H59" s="1">
        <f>SUM(E59-F59-G59)</f>
        <v>20.5</v>
      </c>
    </row>
    <row r="60" spans="1:9" x14ac:dyDescent="0.25">
      <c r="A60" s="4">
        <v>17</v>
      </c>
      <c r="B60" s="4" t="s">
        <v>104</v>
      </c>
      <c r="C60" s="18" t="s">
        <v>13</v>
      </c>
      <c r="D60" s="21">
        <v>40891</v>
      </c>
      <c r="E60" s="3">
        <v>21.5</v>
      </c>
      <c r="F60" s="2">
        <v>1.1000000000000001</v>
      </c>
      <c r="G60" s="2"/>
      <c r="H60" s="1">
        <f t="shared" si="4"/>
        <v>20.399999999999999</v>
      </c>
    </row>
    <row r="61" spans="1:9" x14ac:dyDescent="0.25">
      <c r="A61" s="4">
        <v>18</v>
      </c>
      <c r="B61" s="4" t="s">
        <v>103</v>
      </c>
      <c r="C61" s="18" t="s">
        <v>21</v>
      </c>
      <c r="D61" s="24">
        <v>40911</v>
      </c>
      <c r="E61" s="3">
        <v>21.5</v>
      </c>
      <c r="F61" s="2">
        <v>1.1499999999999999</v>
      </c>
      <c r="G61" s="2"/>
      <c r="H61" s="1">
        <f t="shared" si="4"/>
        <v>20.350000000000001</v>
      </c>
    </row>
    <row r="62" spans="1:9" x14ac:dyDescent="0.25">
      <c r="A62" s="4">
        <v>19</v>
      </c>
      <c r="B62" s="4" t="s">
        <v>99</v>
      </c>
      <c r="C62" s="18" t="s">
        <v>45</v>
      </c>
      <c r="D62" s="21">
        <v>41231</v>
      </c>
      <c r="E62" s="3">
        <v>21.5</v>
      </c>
      <c r="F62" s="2">
        <v>1.35</v>
      </c>
      <c r="G62" s="2"/>
      <c r="H62" s="1">
        <f>SUM(E62-F62-G62)</f>
        <v>20.149999999999999</v>
      </c>
    </row>
    <row r="63" spans="1:9" x14ac:dyDescent="0.25">
      <c r="A63" s="4">
        <v>20</v>
      </c>
      <c r="B63" s="4" t="s">
        <v>102</v>
      </c>
      <c r="C63" s="18" t="s">
        <v>45</v>
      </c>
      <c r="D63" s="21">
        <v>40740</v>
      </c>
      <c r="E63" s="3">
        <v>21.5</v>
      </c>
      <c r="F63" s="2">
        <v>1.35</v>
      </c>
      <c r="G63" s="2"/>
      <c r="H63" s="1">
        <f>SUM(E63-F63-G63)</f>
        <v>20.149999999999999</v>
      </c>
    </row>
    <row r="64" spans="1:9" x14ac:dyDescent="0.25">
      <c r="A64" s="4">
        <v>21</v>
      </c>
      <c r="B64" s="4" t="s">
        <v>88</v>
      </c>
      <c r="C64" s="18" t="s">
        <v>21</v>
      </c>
      <c r="D64" s="24">
        <v>40843</v>
      </c>
      <c r="E64" s="3">
        <v>21.5</v>
      </c>
      <c r="F64" s="2">
        <v>1.5</v>
      </c>
      <c r="G64" s="2"/>
      <c r="H64" s="1">
        <f t="shared" si="4"/>
        <v>20</v>
      </c>
    </row>
    <row r="65" spans="1:8" x14ac:dyDescent="0.25">
      <c r="A65" s="4">
        <v>22</v>
      </c>
      <c r="B65" s="4" t="s">
        <v>89</v>
      </c>
      <c r="C65" s="18" t="s">
        <v>0</v>
      </c>
      <c r="D65" s="21">
        <v>41063</v>
      </c>
      <c r="E65" s="3">
        <v>21</v>
      </c>
      <c r="F65" s="2">
        <v>1.95</v>
      </c>
      <c r="G65" s="2"/>
      <c r="H65" s="1">
        <f t="shared" si="4"/>
        <v>19.05</v>
      </c>
    </row>
    <row r="66" spans="1:8" x14ac:dyDescent="0.25">
      <c r="A66" s="4">
        <v>23</v>
      </c>
      <c r="B66" s="4" t="s">
        <v>96</v>
      </c>
      <c r="C66" s="18" t="s">
        <v>45</v>
      </c>
      <c r="D66" s="21">
        <v>41266</v>
      </c>
      <c r="E66" s="3">
        <v>20.5</v>
      </c>
      <c r="F66" s="2">
        <v>1.55</v>
      </c>
      <c r="G66" s="2"/>
      <c r="H66" s="1">
        <f t="shared" si="4"/>
        <v>18.95</v>
      </c>
    </row>
    <row r="67" spans="1:8" x14ac:dyDescent="0.25">
      <c r="A67" s="4">
        <v>24</v>
      </c>
      <c r="B67" s="4" t="s">
        <v>108</v>
      </c>
      <c r="C67" s="18" t="s">
        <v>45</v>
      </c>
      <c r="D67" s="21">
        <v>41274</v>
      </c>
      <c r="E67" s="3">
        <v>11</v>
      </c>
      <c r="F67" s="2">
        <v>0.35</v>
      </c>
      <c r="G67" s="2"/>
      <c r="H67" s="1">
        <f t="shared" si="4"/>
        <v>10.65</v>
      </c>
    </row>
    <row r="68" spans="1:8" x14ac:dyDescent="0.25">
      <c r="A68" s="50">
        <v>25</v>
      </c>
      <c r="B68" s="50" t="s">
        <v>94</v>
      </c>
      <c r="C68" s="52" t="s">
        <v>45</v>
      </c>
      <c r="D68" s="96">
        <v>41213</v>
      </c>
      <c r="E68" s="76">
        <v>0</v>
      </c>
      <c r="F68" s="77">
        <v>0</v>
      </c>
      <c r="G68" s="77"/>
      <c r="H68" s="78">
        <f t="shared" si="4"/>
        <v>0</v>
      </c>
    </row>
  </sheetData>
  <autoFilter ref="A1:Q39" xr:uid="{00000000-0009-0000-0000-000004000000}">
    <filterColumn colId="0" showButton="0"/>
    <filterColumn colId="1" showButton="0"/>
    <filterColumn colId="2" showButton="0"/>
    <filterColumn colId="3" showButton="0"/>
    <filterColumn colId="4" showButton="0"/>
    <filterColumn colId="5" showButton="0"/>
    <filterColumn colId="6" showButton="0"/>
    <filterColumn colId="7" showButton="0"/>
    <filterColumn colId="8" showButton="0"/>
    <filterColumn colId="9" showButton="0"/>
    <filterColumn colId="10" showButton="0"/>
    <filterColumn colId="11" showButton="0"/>
    <filterColumn colId="12" showButton="0"/>
    <filterColumn colId="13" showButton="0"/>
    <filterColumn colId="14" showButton="0"/>
  </autoFilter>
  <sortState xmlns:xlrd2="http://schemas.microsoft.com/office/spreadsheetml/2017/richdata2" ref="B62:H63">
    <sortCondition descending="1" ref="D62:D63"/>
  </sortState>
  <mergeCells count="6">
    <mergeCell ref="A1:P1"/>
    <mergeCell ref="E42:H42"/>
    <mergeCell ref="B2:Q2"/>
    <mergeCell ref="E3:H3"/>
    <mergeCell ref="I3:L3"/>
    <mergeCell ref="M3:P3"/>
  </mergeCells>
  <dataValidations count="1">
    <dataValidation type="custom" allowBlank="1" showInputMessage="1" showErrorMessage="1" sqref="P5:P40 L5:L40 H44:H68 H5:H40" xr:uid="{00000000-0002-0000-0400-000000000000}">
      <formula1>"bvbv"</formula1>
    </dataValidation>
  </dataValidations>
  <pageMargins left="0.7" right="0.7" top="0.75" bottom="0.75" header="0.3" footer="0.3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H38"/>
  <sheetViews>
    <sheetView topLeftCell="A17" workbookViewId="0">
      <selection activeCell="M31" sqref="M31"/>
    </sheetView>
  </sheetViews>
  <sheetFormatPr defaultRowHeight="15" x14ac:dyDescent="0.25"/>
  <cols>
    <col min="1" max="1" width="3" bestFit="1" customWidth="1"/>
    <col min="2" max="2" width="25.5703125" bestFit="1" customWidth="1"/>
    <col min="3" max="3" width="24" bestFit="1" customWidth="1"/>
    <col min="4" max="4" width="10.7109375" bestFit="1" customWidth="1"/>
  </cols>
  <sheetData>
    <row r="1" spans="1:8" x14ac:dyDescent="0.25">
      <c r="D1" s="5"/>
      <c r="E1" s="113" t="s">
        <v>44</v>
      </c>
      <c r="F1" s="114"/>
      <c r="G1" s="114"/>
      <c r="H1" s="114"/>
    </row>
    <row r="2" spans="1:8" x14ac:dyDescent="0.25">
      <c r="B2" s="12" t="s">
        <v>36</v>
      </c>
      <c r="C2" s="12" t="s">
        <v>35</v>
      </c>
      <c r="D2" s="12" t="s">
        <v>34</v>
      </c>
      <c r="E2" s="11" t="s">
        <v>33</v>
      </c>
      <c r="F2" s="11" t="s">
        <v>41</v>
      </c>
      <c r="G2" s="11" t="s">
        <v>31</v>
      </c>
      <c r="H2" s="11" t="s">
        <v>43</v>
      </c>
    </row>
    <row r="3" spans="1:8" x14ac:dyDescent="0.25">
      <c r="A3" s="58">
        <v>1</v>
      </c>
      <c r="B3" s="58" t="s">
        <v>93</v>
      </c>
      <c r="C3" s="59" t="s">
        <v>13</v>
      </c>
      <c r="D3" s="60">
        <v>41059</v>
      </c>
      <c r="E3" s="61">
        <v>10</v>
      </c>
      <c r="F3" s="62">
        <v>0.42499999999999999</v>
      </c>
      <c r="G3" s="62"/>
      <c r="H3" s="63">
        <f t="shared" ref="H3:H38" si="0">SUM(E3-F3-G3)</f>
        <v>9.5749999999999993</v>
      </c>
    </row>
    <row r="4" spans="1:8" x14ac:dyDescent="0.25">
      <c r="A4" s="58">
        <v>2</v>
      </c>
      <c r="B4" s="58" t="s">
        <v>101</v>
      </c>
      <c r="C4" s="59" t="s">
        <v>4</v>
      </c>
      <c r="D4" s="60">
        <v>40800</v>
      </c>
      <c r="E4" s="61">
        <v>10</v>
      </c>
      <c r="F4" s="62">
        <v>0.5</v>
      </c>
      <c r="G4" s="62"/>
      <c r="H4" s="63">
        <f t="shared" si="0"/>
        <v>9.5</v>
      </c>
    </row>
    <row r="5" spans="1:8" x14ac:dyDescent="0.25">
      <c r="A5" s="38">
        <v>3</v>
      </c>
      <c r="B5" s="81" t="s">
        <v>107</v>
      </c>
      <c r="C5" s="82" t="s">
        <v>4</v>
      </c>
      <c r="D5" s="83">
        <v>40846</v>
      </c>
      <c r="E5" s="41">
        <v>10</v>
      </c>
      <c r="F5" s="42">
        <v>0.52500000000000002</v>
      </c>
      <c r="G5" s="84"/>
      <c r="H5" s="85">
        <f t="shared" si="0"/>
        <v>9.4749999999999996</v>
      </c>
    </row>
    <row r="6" spans="1:8" x14ac:dyDescent="0.25">
      <c r="A6" s="38">
        <v>4</v>
      </c>
      <c r="B6" s="81" t="s">
        <v>115</v>
      </c>
      <c r="C6" s="82" t="s">
        <v>67</v>
      </c>
      <c r="D6" s="83">
        <v>41217</v>
      </c>
      <c r="E6" s="41">
        <v>10</v>
      </c>
      <c r="F6" s="42">
        <v>0.52500000000000002</v>
      </c>
      <c r="G6" s="84"/>
      <c r="H6" s="85">
        <f t="shared" si="0"/>
        <v>9.4749999999999996</v>
      </c>
    </row>
    <row r="7" spans="1:8" x14ac:dyDescent="0.25">
      <c r="A7" s="58">
        <v>5</v>
      </c>
      <c r="B7" s="58" t="s">
        <v>109</v>
      </c>
      <c r="C7" s="59" t="s">
        <v>13</v>
      </c>
      <c r="D7" s="60">
        <v>41088</v>
      </c>
      <c r="E7" s="61">
        <v>10</v>
      </c>
      <c r="F7" s="62">
        <v>0.55000000000000004</v>
      </c>
      <c r="G7" s="62"/>
      <c r="H7" s="63">
        <f t="shared" si="0"/>
        <v>9.4499999999999993</v>
      </c>
    </row>
    <row r="8" spans="1:8" x14ac:dyDescent="0.25">
      <c r="A8" s="58">
        <v>6</v>
      </c>
      <c r="B8" s="58" t="s">
        <v>102</v>
      </c>
      <c r="C8" s="59" t="s">
        <v>45</v>
      </c>
      <c r="D8" s="60">
        <v>40740</v>
      </c>
      <c r="E8" s="61">
        <v>10</v>
      </c>
      <c r="F8" s="62">
        <v>0.55000000000000004</v>
      </c>
      <c r="G8" s="62"/>
      <c r="H8" s="63">
        <f t="shared" si="0"/>
        <v>9.4499999999999993</v>
      </c>
    </row>
    <row r="9" spans="1:8" x14ac:dyDescent="0.25">
      <c r="A9" s="58">
        <v>7</v>
      </c>
      <c r="B9" s="58" t="s">
        <v>99</v>
      </c>
      <c r="C9" s="59" t="s">
        <v>45</v>
      </c>
      <c r="D9" s="60">
        <v>41231</v>
      </c>
      <c r="E9" s="61">
        <v>10</v>
      </c>
      <c r="F9" s="62">
        <v>0.6</v>
      </c>
      <c r="G9" s="62"/>
      <c r="H9" s="63">
        <f>SUM(E9-F9-G9)</f>
        <v>9.4</v>
      </c>
    </row>
    <row r="10" spans="1:8" x14ac:dyDescent="0.25">
      <c r="A10" s="4">
        <v>8</v>
      </c>
      <c r="B10" s="4" t="s">
        <v>91</v>
      </c>
      <c r="C10" s="18" t="s">
        <v>21</v>
      </c>
      <c r="D10" s="21">
        <v>40998</v>
      </c>
      <c r="E10" s="3">
        <v>10</v>
      </c>
      <c r="F10" s="2">
        <v>0.6</v>
      </c>
      <c r="G10" s="2"/>
      <c r="H10" s="1">
        <f>SUM(E10-F10-G10)</f>
        <v>9.4</v>
      </c>
    </row>
    <row r="11" spans="1:8" x14ac:dyDescent="0.25">
      <c r="A11" s="4">
        <v>9</v>
      </c>
      <c r="B11" s="4" t="s">
        <v>120</v>
      </c>
      <c r="C11" s="18" t="s">
        <v>67</v>
      </c>
      <c r="D11" s="21">
        <v>40773</v>
      </c>
      <c r="E11" s="3">
        <v>10</v>
      </c>
      <c r="F11" s="2">
        <v>0.6</v>
      </c>
      <c r="G11" s="2"/>
      <c r="H11" s="1">
        <f>SUM(E11-F11-G11)</f>
        <v>9.4</v>
      </c>
    </row>
    <row r="12" spans="1:8" x14ac:dyDescent="0.25">
      <c r="A12" s="4">
        <v>10</v>
      </c>
      <c r="B12" s="28" t="s">
        <v>97</v>
      </c>
      <c r="C12" s="18" t="s">
        <v>13</v>
      </c>
      <c r="D12" s="30">
        <v>40720</v>
      </c>
      <c r="E12" s="3">
        <v>10</v>
      </c>
      <c r="F12" s="2">
        <v>0.6</v>
      </c>
      <c r="G12" s="2"/>
      <c r="H12" s="1">
        <f>SUM(E12-F12-G12)</f>
        <v>9.4</v>
      </c>
    </row>
    <row r="13" spans="1:8" x14ac:dyDescent="0.25">
      <c r="A13" s="4">
        <v>11</v>
      </c>
      <c r="B13" s="4" t="s">
        <v>113</v>
      </c>
      <c r="C13" s="18" t="s">
        <v>67</v>
      </c>
      <c r="D13" s="21">
        <v>40641</v>
      </c>
      <c r="E13" s="3">
        <v>10</v>
      </c>
      <c r="F13" s="2">
        <v>0.6</v>
      </c>
      <c r="G13" s="2"/>
      <c r="H13" s="1">
        <f>SUM(E13-F13-G13)</f>
        <v>9.4</v>
      </c>
    </row>
    <row r="14" spans="1:8" x14ac:dyDescent="0.25">
      <c r="A14" s="4">
        <v>12</v>
      </c>
      <c r="B14" s="4" t="s">
        <v>110</v>
      </c>
      <c r="C14" s="18" t="s">
        <v>45</v>
      </c>
      <c r="D14" s="21">
        <v>40789</v>
      </c>
      <c r="E14" s="3">
        <v>10</v>
      </c>
      <c r="F14" s="2">
        <v>0.625</v>
      </c>
      <c r="G14" s="2"/>
      <c r="H14" s="1">
        <f t="shared" si="0"/>
        <v>9.375</v>
      </c>
    </row>
    <row r="15" spans="1:8" x14ac:dyDescent="0.25">
      <c r="A15" s="38">
        <v>13</v>
      </c>
      <c r="B15" s="38" t="s">
        <v>117</v>
      </c>
      <c r="C15" s="39" t="s">
        <v>64</v>
      </c>
      <c r="D15" s="40">
        <v>41142</v>
      </c>
      <c r="E15" s="41">
        <v>10</v>
      </c>
      <c r="F15" s="42">
        <v>0.65</v>
      </c>
      <c r="G15" s="42"/>
      <c r="H15" s="43">
        <f>SUM(E15-F15-G15)</f>
        <v>9.35</v>
      </c>
    </row>
    <row r="16" spans="1:8" x14ac:dyDescent="0.25">
      <c r="A16" s="4">
        <v>14</v>
      </c>
      <c r="B16" s="4" t="s">
        <v>100</v>
      </c>
      <c r="C16" s="18" t="s">
        <v>13</v>
      </c>
      <c r="D16" s="24">
        <v>40697</v>
      </c>
      <c r="E16" s="3">
        <v>10</v>
      </c>
      <c r="F16" s="2">
        <v>0.55000000000000004</v>
      </c>
      <c r="G16" s="2">
        <v>0.1</v>
      </c>
      <c r="H16" s="1">
        <f>SUM(E16-F16-G16)</f>
        <v>9.35</v>
      </c>
    </row>
    <row r="17" spans="1:8" x14ac:dyDescent="0.25">
      <c r="A17" s="4">
        <v>15</v>
      </c>
      <c r="B17" s="4" t="s">
        <v>105</v>
      </c>
      <c r="C17" s="18" t="s">
        <v>45</v>
      </c>
      <c r="D17" s="21">
        <v>41166</v>
      </c>
      <c r="E17" s="3">
        <v>10</v>
      </c>
      <c r="F17" s="2">
        <v>0.72499999999999998</v>
      </c>
      <c r="G17" s="2"/>
      <c r="H17" s="1">
        <f t="shared" si="0"/>
        <v>9.2750000000000004</v>
      </c>
    </row>
    <row r="18" spans="1:8" x14ac:dyDescent="0.25">
      <c r="A18" s="4">
        <v>16</v>
      </c>
      <c r="B18" s="4" t="s">
        <v>87</v>
      </c>
      <c r="C18" s="18" t="s">
        <v>21</v>
      </c>
      <c r="D18" s="21">
        <v>41131</v>
      </c>
      <c r="E18" s="3">
        <v>10</v>
      </c>
      <c r="F18" s="2">
        <v>0.72499999999999998</v>
      </c>
      <c r="G18" s="2"/>
      <c r="H18" s="1">
        <f t="shared" si="0"/>
        <v>9.2750000000000004</v>
      </c>
    </row>
    <row r="19" spans="1:8" x14ac:dyDescent="0.25">
      <c r="A19" s="4">
        <v>17</v>
      </c>
      <c r="B19" s="4" t="s">
        <v>136</v>
      </c>
      <c r="C19" s="18" t="s">
        <v>45</v>
      </c>
      <c r="D19" s="22">
        <v>41154</v>
      </c>
      <c r="E19" s="3">
        <v>10</v>
      </c>
      <c r="F19" s="2">
        <v>0.75</v>
      </c>
      <c r="G19" s="2"/>
      <c r="H19" s="1">
        <f t="shared" ref="H19:H25" si="1">SUM(E19-F19-G19)</f>
        <v>9.25</v>
      </c>
    </row>
    <row r="20" spans="1:8" x14ac:dyDescent="0.25">
      <c r="A20" s="4">
        <v>18</v>
      </c>
      <c r="B20" s="4" t="s">
        <v>106</v>
      </c>
      <c r="C20" s="18" t="s">
        <v>13</v>
      </c>
      <c r="D20" s="21">
        <v>40725</v>
      </c>
      <c r="E20" s="3">
        <v>10</v>
      </c>
      <c r="F20" s="2">
        <v>0.75</v>
      </c>
      <c r="G20" s="2"/>
      <c r="H20" s="1">
        <f t="shared" si="1"/>
        <v>9.25</v>
      </c>
    </row>
    <row r="21" spans="1:8" x14ac:dyDescent="0.25">
      <c r="A21" s="4">
        <v>19</v>
      </c>
      <c r="B21" s="4" t="s">
        <v>98</v>
      </c>
      <c r="C21" s="18" t="s">
        <v>4</v>
      </c>
      <c r="D21" s="21">
        <v>40684</v>
      </c>
      <c r="E21" s="3">
        <v>10</v>
      </c>
      <c r="F21" s="2">
        <v>0.75</v>
      </c>
      <c r="G21" s="2"/>
      <c r="H21" s="1">
        <f t="shared" si="1"/>
        <v>9.25</v>
      </c>
    </row>
    <row r="22" spans="1:8" x14ac:dyDescent="0.25">
      <c r="A22" s="4">
        <v>20</v>
      </c>
      <c r="B22" s="4" t="s">
        <v>90</v>
      </c>
      <c r="C22" s="18" t="s">
        <v>0</v>
      </c>
      <c r="D22" s="21">
        <v>41260</v>
      </c>
      <c r="E22" s="3">
        <v>10</v>
      </c>
      <c r="F22" s="2">
        <v>0.77500000000000002</v>
      </c>
      <c r="G22" s="2"/>
      <c r="H22" s="1">
        <f t="shared" si="1"/>
        <v>9.2249999999999996</v>
      </c>
    </row>
    <row r="23" spans="1:8" x14ac:dyDescent="0.25">
      <c r="A23" s="4">
        <v>21</v>
      </c>
      <c r="B23" s="4" t="s">
        <v>92</v>
      </c>
      <c r="C23" s="18" t="s">
        <v>78</v>
      </c>
      <c r="D23" s="21">
        <v>41242</v>
      </c>
      <c r="E23" s="3">
        <v>10</v>
      </c>
      <c r="F23" s="2">
        <v>0.77500000000000002</v>
      </c>
      <c r="G23" s="2"/>
      <c r="H23" s="1">
        <f t="shared" si="1"/>
        <v>9.2249999999999996</v>
      </c>
    </row>
    <row r="24" spans="1:8" x14ac:dyDescent="0.25">
      <c r="A24" s="4">
        <v>22</v>
      </c>
      <c r="B24" s="4" t="s">
        <v>103</v>
      </c>
      <c r="C24" s="18" t="s">
        <v>21</v>
      </c>
      <c r="D24" s="24">
        <v>40911</v>
      </c>
      <c r="E24" s="3">
        <v>10</v>
      </c>
      <c r="F24" s="2">
        <v>0.77500000000000002</v>
      </c>
      <c r="G24" s="2"/>
      <c r="H24" s="1">
        <f t="shared" si="1"/>
        <v>9.2249999999999996</v>
      </c>
    </row>
    <row r="25" spans="1:8" x14ac:dyDescent="0.25">
      <c r="A25" s="4">
        <v>23</v>
      </c>
      <c r="B25" s="28" t="s">
        <v>111</v>
      </c>
      <c r="C25" s="18" t="s">
        <v>67</v>
      </c>
      <c r="D25" s="30">
        <v>40760</v>
      </c>
      <c r="E25" s="3">
        <v>10</v>
      </c>
      <c r="F25" s="2">
        <v>0.77500000000000002</v>
      </c>
      <c r="G25" s="2"/>
      <c r="H25" s="1">
        <f t="shared" si="1"/>
        <v>9.2249999999999996</v>
      </c>
    </row>
    <row r="26" spans="1:8" x14ac:dyDescent="0.25">
      <c r="A26" s="4">
        <v>24</v>
      </c>
      <c r="B26" s="4" t="s">
        <v>104</v>
      </c>
      <c r="C26" s="18" t="s">
        <v>13</v>
      </c>
      <c r="D26" s="21">
        <v>40891</v>
      </c>
      <c r="E26" s="3">
        <v>10</v>
      </c>
      <c r="F26" s="2">
        <v>0.8</v>
      </c>
      <c r="G26" s="2"/>
      <c r="H26" s="1">
        <f t="shared" si="0"/>
        <v>9.1999999999999993</v>
      </c>
    </row>
    <row r="27" spans="1:8" x14ac:dyDescent="0.25">
      <c r="A27" s="4">
        <v>25</v>
      </c>
      <c r="B27" s="4" t="s">
        <v>112</v>
      </c>
      <c r="C27" s="18" t="s">
        <v>67</v>
      </c>
      <c r="D27" s="21">
        <v>41182</v>
      </c>
      <c r="E27" s="3">
        <v>10</v>
      </c>
      <c r="F27" s="2">
        <v>0.82499999999999996</v>
      </c>
      <c r="G27" s="2"/>
      <c r="H27" s="1">
        <f t="shared" si="0"/>
        <v>9.1750000000000007</v>
      </c>
    </row>
    <row r="28" spans="1:8" x14ac:dyDescent="0.25">
      <c r="A28" s="4">
        <v>26</v>
      </c>
      <c r="B28" s="4" t="s">
        <v>88</v>
      </c>
      <c r="C28" s="18" t="s">
        <v>21</v>
      </c>
      <c r="D28" s="24">
        <v>40843</v>
      </c>
      <c r="E28" s="3">
        <v>10</v>
      </c>
      <c r="F28" s="2">
        <v>0.82499999999999996</v>
      </c>
      <c r="G28" s="2"/>
      <c r="H28" s="1">
        <f t="shared" si="0"/>
        <v>9.1750000000000007</v>
      </c>
    </row>
    <row r="29" spans="1:8" x14ac:dyDescent="0.25">
      <c r="A29" s="4">
        <v>27</v>
      </c>
      <c r="B29" s="4" t="s">
        <v>96</v>
      </c>
      <c r="C29" s="18" t="s">
        <v>45</v>
      </c>
      <c r="D29" s="21">
        <v>41266</v>
      </c>
      <c r="E29" s="3">
        <v>10</v>
      </c>
      <c r="F29" s="2">
        <v>0.95</v>
      </c>
      <c r="G29" s="2"/>
      <c r="H29" s="1">
        <f>SUM(E29-F29-G29)</f>
        <v>9.0500000000000007</v>
      </c>
    </row>
    <row r="30" spans="1:8" x14ac:dyDescent="0.25">
      <c r="A30" s="4">
        <v>28</v>
      </c>
      <c r="B30" s="28" t="s">
        <v>118</v>
      </c>
      <c r="C30" s="18" t="s">
        <v>67</v>
      </c>
      <c r="D30" s="30">
        <v>41114</v>
      </c>
      <c r="E30" s="3">
        <v>10</v>
      </c>
      <c r="F30" s="2">
        <v>0.75</v>
      </c>
      <c r="G30" s="2">
        <v>0.2</v>
      </c>
      <c r="H30" s="1">
        <f>SUM(E30-F30-G30)</f>
        <v>9.0500000000000007</v>
      </c>
    </row>
    <row r="31" spans="1:8" x14ac:dyDescent="0.25">
      <c r="A31" s="4">
        <v>29</v>
      </c>
      <c r="B31" s="28" t="s">
        <v>116</v>
      </c>
      <c r="C31" s="21" t="s">
        <v>64</v>
      </c>
      <c r="D31" s="21">
        <v>41013</v>
      </c>
      <c r="E31" s="3">
        <v>10</v>
      </c>
      <c r="F31" s="2">
        <v>1.05</v>
      </c>
      <c r="G31" s="2"/>
      <c r="H31" s="1">
        <f t="shared" si="0"/>
        <v>8.9499999999999993</v>
      </c>
    </row>
    <row r="32" spans="1:8" x14ac:dyDescent="0.25">
      <c r="A32" s="4">
        <v>30</v>
      </c>
      <c r="B32" s="4" t="s">
        <v>95</v>
      </c>
      <c r="C32" s="18" t="s">
        <v>21</v>
      </c>
      <c r="D32" s="21">
        <v>41029</v>
      </c>
      <c r="E32" s="3">
        <v>10</v>
      </c>
      <c r="F32" s="2">
        <v>0.97499999999999998</v>
      </c>
      <c r="G32" s="2">
        <v>0.1</v>
      </c>
      <c r="H32" s="1">
        <f t="shared" si="0"/>
        <v>8.9250000000000007</v>
      </c>
    </row>
    <row r="33" spans="1:8" x14ac:dyDescent="0.25">
      <c r="A33" s="4">
        <v>31</v>
      </c>
      <c r="B33" s="4" t="s">
        <v>108</v>
      </c>
      <c r="C33" s="18" t="s">
        <v>45</v>
      </c>
      <c r="D33" s="21">
        <v>41274</v>
      </c>
      <c r="E33" s="3">
        <v>10</v>
      </c>
      <c r="F33" s="2">
        <v>1.1499999999999999</v>
      </c>
      <c r="G33" s="2"/>
      <c r="H33" s="1">
        <f t="shared" si="0"/>
        <v>8.85</v>
      </c>
    </row>
    <row r="34" spans="1:8" x14ac:dyDescent="0.25">
      <c r="A34" s="4">
        <v>32</v>
      </c>
      <c r="B34" s="4" t="s">
        <v>94</v>
      </c>
      <c r="C34" s="18" t="s">
        <v>45</v>
      </c>
      <c r="D34" s="21">
        <v>41213</v>
      </c>
      <c r="E34" s="3">
        <v>9</v>
      </c>
      <c r="F34" s="2">
        <v>0.7</v>
      </c>
      <c r="G34" s="2"/>
      <c r="H34" s="1">
        <f t="shared" si="0"/>
        <v>8.3000000000000007</v>
      </c>
    </row>
    <row r="35" spans="1:8" x14ac:dyDescent="0.25">
      <c r="A35" s="4">
        <v>33</v>
      </c>
      <c r="B35" s="4" t="s">
        <v>119</v>
      </c>
      <c r="C35" s="18" t="s">
        <v>67</v>
      </c>
      <c r="D35" s="21">
        <v>41079</v>
      </c>
      <c r="E35" s="3">
        <v>9</v>
      </c>
      <c r="F35" s="2">
        <v>0.8</v>
      </c>
      <c r="G35" s="2"/>
      <c r="H35" s="1">
        <f t="shared" si="0"/>
        <v>8.1999999999999993</v>
      </c>
    </row>
    <row r="36" spans="1:8" x14ac:dyDescent="0.25">
      <c r="A36" s="4">
        <v>34</v>
      </c>
      <c r="B36" s="4" t="s">
        <v>89</v>
      </c>
      <c r="C36" s="18" t="s">
        <v>0</v>
      </c>
      <c r="D36" s="21">
        <v>41063</v>
      </c>
      <c r="E36" s="3">
        <v>10</v>
      </c>
      <c r="F36" s="2">
        <v>1.95</v>
      </c>
      <c r="G36" s="2"/>
      <c r="H36" s="1">
        <f t="shared" si="0"/>
        <v>8.0500000000000007</v>
      </c>
    </row>
    <row r="37" spans="1:8" x14ac:dyDescent="0.25">
      <c r="A37" s="50">
        <v>35</v>
      </c>
      <c r="B37" s="50" t="s">
        <v>114</v>
      </c>
      <c r="C37" s="52" t="s">
        <v>64</v>
      </c>
      <c r="D37" s="96">
        <v>40748</v>
      </c>
      <c r="E37" s="76">
        <v>0</v>
      </c>
      <c r="F37" s="77">
        <v>0</v>
      </c>
      <c r="G37" s="88"/>
      <c r="H37" s="56">
        <f t="shared" si="0"/>
        <v>0</v>
      </c>
    </row>
    <row r="38" spans="1:8" x14ac:dyDescent="0.25">
      <c r="A38" s="50">
        <v>36</v>
      </c>
      <c r="B38" s="50" t="s">
        <v>94</v>
      </c>
      <c r="C38" s="52" t="s">
        <v>45</v>
      </c>
      <c r="D38" s="96">
        <v>41213</v>
      </c>
      <c r="E38" s="76">
        <v>0</v>
      </c>
      <c r="F38" s="77">
        <v>0</v>
      </c>
      <c r="G38" s="77"/>
      <c r="H38" s="78">
        <f t="shared" si="0"/>
        <v>0</v>
      </c>
    </row>
  </sheetData>
  <sortState xmlns:xlrd2="http://schemas.microsoft.com/office/spreadsheetml/2017/richdata2" ref="B29:H30">
    <sortCondition descending="1" ref="D29:D30"/>
  </sortState>
  <mergeCells count="1">
    <mergeCell ref="E1:H1"/>
  </mergeCells>
  <dataValidations count="1">
    <dataValidation type="custom" allowBlank="1" showInputMessage="1" showErrorMessage="1" sqref="H3:H38" xr:uid="{00000000-0002-0000-0500-000000000000}">
      <formula1>"bvbv"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H38"/>
  <sheetViews>
    <sheetView topLeftCell="A14" workbookViewId="0">
      <selection activeCell="L31" sqref="L31"/>
    </sheetView>
  </sheetViews>
  <sheetFormatPr defaultRowHeight="15" x14ac:dyDescent="0.25"/>
  <cols>
    <col min="1" max="1" width="3" bestFit="1" customWidth="1"/>
    <col min="2" max="2" width="25.5703125" bestFit="1" customWidth="1"/>
    <col min="3" max="3" width="24" bestFit="1" customWidth="1"/>
    <col min="4" max="4" width="10.7109375" bestFit="1" customWidth="1"/>
  </cols>
  <sheetData>
    <row r="1" spans="1:8" x14ac:dyDescent="0.25">
      <c r="D1" s="5"/>
      <c r="E1" s="115" t="s">
        <v>42</v>
      </c>
      <c r="F1" s="116"/>
      <c r="G1" s="116"/>
      <c r="H1" s="116"/>
    </row>
    <row r="2" spans="1:8" x14ac:dyDescent="0.25">
      <c r="B2" s="7" t="s">
        <v>36</v>
      </c>
      <c r="C2" s="7" t="s">
        <v>35</v>
      </c>
      <c r="D2" s="7" t="s">
        <v>34</v>
      </c>
      <c r="E2" s="10" t="s">
        <v>33</v>
      </c>
      <c r="F2" s="10" t="s">
        <v>41</v>
      </c>
      <c r="G2" s="10" t="s">
        <v>31</v>
      </c>
      <c r="H2" s="10" t="s">
        <v>40</v>
      </c>
    </row>
    <row r="3" spans="1:8" x14ac:dyDescent="0.25">
      <c r="A3" s="58">
        <v>1</v>
      </c>
      <c r="B3" s="58" t="s">
        <v>110</v>
      </c>
      <c r="C3" s="59" t="s">
        <v>45</v>
      </c>
      <c r="D3" s="60">
        <v>40789</v>
      </c>
      <c r="E3" s="61">
        <v>10</v>
      </c>
      <c r="F3" s="62">
        <v>0.3</v>
      </c>
      <c r="G3" s="62"/>
      <c r="H3" s="63">
        <f t="shared" ref="H3:H38" si="0">SUM(E3-F3-G3)</f>
        <v>9.6999999999999993</v>
      </c>
    </row>
    <row r="4" spans="1:8" x14ac:dyDescent="0.25">
      <c r="A4" s="38">
        <v>2</v>
      </c>
      <c r="B4" s="81" t="s">
        <v>115</v>
      </c>
      <c r="C4" s="82" t="s">
        <v>67</v>
      </c>
      <c r="D4" s="83">
        <v>41217</v>
      </c>
      <c r="E4" s="41">
        <v>10</v>
      </c>
      <c r="F4" s="42">
        <v>0.35</v>
      </c>
      <c r="G4" s="84"/>
      <c r="H4" s="85">
        <f t="shared" ref="H4:H14" si="1">SUM(E4-F4-G4)</f>
        <v>9.65</v>
      </c>
    </row>
    <row r="5" spans="1:8" x14ac:dyDescent="0.25">
      <c r="A5" s="38">
        <v>3</v>
      </c>
      <c r="B5" s="81" t="s">
        <v>107</v>
      </c>
      <c r="C5" s="82" t="s">
        <v>4</v>
      </c>
      <c r="D5" s="83">
        <v>40846</v>
      </c>
      <c r="E5" s="41">
        <v>10</v>
      </c>
      <c r="F5" s="42">
        <v>0.35</v>
      </c>
      <c r="G5" s="84"/>
      <c r="H5" s="85">
        <f t="shared" si="1"/>
        <v>9.65</v>
      </c>
    </row>
    <row r="6" spans="1:8" x14ac:dyDescent="0.25">
      <c r="A6" s="58">
        <v>4</v>
      </c>
      <c r="B6" s="58" t="s">
        <v>98</v>
      </c>
      <c r="C6" s="59" t="s">
        <v>4</v>
      </c>
      <c r="D6" s="60">
        <v>40684</v>
      </c>
      <c r="E6" s="61">
        <v>10</v>
      </c>
      <c r="F6" s="62">
        <v>0.35</v>
      </c>
      <c r="G6" s="62"/>
      <c r="H6" s="63">
        <f t="shared" si="1"/>
        <v>9.65</v>
      </c>
    </row>
    <row r="7" spans="1:8" x14ac:dyDescent="0.25">
      <c r="A7" s="58">
        <v>5</v>
      </c>
      <c r="B7" s="58" t="s">
        <v>136</v>
      </c>
      <c r="C7" s="59" t="s">
        <v>45</v>
      </c>
      <c r="D7" s="66">
        <v>41154</v>
      </c>
      <c r="E7" s="61">
        <v>10</v>
      </c>
      <c r="F7" s="62">
        <v>0.4</v>
      </c>
      <c r="G7" s="62"/>
      <c r="H7" s="63">
        <f t="shared" si="1"/>
        <v>9.6</v>
      </c>
    </row>
    <row r="8" spans="1:8" x14ac:dyDescent="0.25">
      <c r="A8" s="58">
        <v>6</v>
      </c>
      <c r="B8" s="58" t="s">
        <v>91</v>
      </c>
      <c r="C8" s="59" t="s">
        <v>21</v>
      </c>
      <c r="D8" s="60">
        <v>40998</v>
      </c>
      <c r="E8" s="61">
        <v>10</v>
      </c>
      <c r="F8" s="62">
        <v>0.4</v>
      </c>
      <c r="G8" s="62"/>
      <c r="H8" s="63">
        <f t="shared" si="1"/>
        <v>9.6</v>
      </c>
    </row>
    <row r="9" spans="1:8" x14ac:dyDescent="0.25">
      <c r="A9" s="58">
        <v>7</v>
      </c>
      <c r="B9" s="58" t="s">
        <v>101</v>
      </c>
      <c r="C9" s="59" t="s">
        <v>4</v>
      </c>
      <c r="D9" s="60">
        <v>40800</v>
      </c>
      <c r="E9" s="61">
        <v>10</v>
      </c>
      <c r="F9" s="62">
        <v>0.4</v>
      </c>
      <c r="G9" s="62"/>
      <c r="H9" s="63">
        <f t="shared" si="1"/>
        <v>9.6</v>
      </c>
    </row>
    <row r="10" spans="1:8" x14ac:dyDescent="0.25">
      <c r="A10" s="4">
        <v>8</v>
      </c>
      <c r="B10" s="4" t="s">
        <v>102</v>
      </c>
      <c r="C10" s="18" t="s">
        <v>45</v>
      </c>
      <c r="D10" s="21">
        <v>40740</v>
      </c>
      <c r="E10" s="3">
        <v>10</v>
      </c>
      <c r="F10" s="2">
        <v>0.4</v>
      </c>
      <c r="G10" s="2"/>
      <c r="H10" s="1">
        <f t="shared" si="1"/>
        <v>9.6</v>
      </c>
    </row>
    <row r="11" spans="1:8" x14ac:dyDescent="0.25">
      <c r="A11" s="4">
        <v>9</v>
      </c>
      <c r="B11" s="4" t="s">
        <v>99</v>
      </c>
      <c r="C11" s="18" t="s">
        <v>45</v>
      </c>
      <c r="D11" s="21">
        <v>41231</v>
      </c>
      <c r="E11" s="3">
        <v>10</v>
      </c>
      <c r="F11" s="2">
        <v>0.45</v>
      </c>
      <c r="G11" s="2"/>
      <c r="H11" s="1">
        <f t="shared" si="1"/>
        <v>9.5500000000000007</v>
      </c>
    </row>
    <row r="12" spans="1:8" x14ac:dyDescent="0.25">
      <c r="A12" s="38">
        <v>10</v>
      </c>
      <c r="B12" s="38" t="s">
        <v>117</v>
      </c>
      <c r="C12" s="39" t="s">
        <v>64</v>
      </c>
      <c r="D12" s="40">
        <v>41142</v>
      </c>
      <c r="E12" s="41">
        <v>10</v>
      </c>
      <c r="F12" s="42">
        <v>0.45</v>
      </c>
      <c r="G12" s="42"/>
      <c r="H12" s="43">
        <f t="shared" si="1"/>
        <v>9.5500000000000007</v>
      </c>
    </row>
    <row r="13" spans="1:8" x14ac:dyDescent="0.25">
      <c r="A13" s="4">
        <v>11</v>
      </c>
      <c r="B13" s="28" t="s">
        <v>97</v>
      </c>
      <c r="C13" s="18" t="s">
        <v>13</v>
      </c>
      <c r="D13" s="30">
        <v>40720</v>
      </c>
      <c r="E13" s="3">
        <v>10</v>
      </c>
      <c r="F13" s="2">
        <v>0.45</v>
      </c>
      <c r="G13" s="2"/>
      <c r="H13" s="1">
        <f t="shared" si="1"/>
        <v>9.5500000000000007</v>
      </c>
    </row>
    <row r="14" spans="1:8" x14ac:dyDescent="0.25">
      <c r="A14" s="4">
        <v>12</v>
      </c>
      <c r="B14" s="4" t="s">
        <v>113</v>
      </c>
      <c r="C14" s="18" t="s">
        <v>67</v>
      </c>
      <c r="D14" s="21">
        <v>40641</v>
      </c>
      <c r="E14" s="3">
        <v>10</v>
      </c>
      <c r="F14" s="2">
        <v>0.45</v>
      </c>
      <c r="G14" s="2"/>
      <c r="H14" s="1">
        <f t="shared" si="1"/>
        <v>9.5500000000000007</v>
      </c>
    </row>
    <row r="15" spans="1:8" x14ac:dyDescent="0.25">
      <c r="A15" s="4">
        <v>13</v>
      </c>
      <c r="B15" s="4" t="s">
        <v>90</v>
      </c>
      <c r="C15" s="18" t="s">
        <v>0</v>
      </c>
      <c r="D15" s="21">
        <v>41260</v>
      </c>
      <c r="E15" s="3">
        <v>10</v>
      </c>
      <c r="F15" s="2">
        <v>0.5</v>
      </c>
      <c r="G15" s="2"/>
      <c r="H15" s="1">
        <f t="shared" si="0"/>
        <v>9.5</v>
      </c>
    </row>
    <row r="16" spans="1:8" x14ac:dyDescent="0.25">
      <c r="A16" s="4">
        <v>14</v>
      </c>
      <c r="B16" s="4" t="s">
        <v>103</v>
      </c>
      <c r="C16" s="18" t="s">
        <v>21</v>
      </c>
      <c r="D16" s="24">
        <v>40911</v>
      </c>
      <c r="E16" s="3">
        <v>10</v>
      </c>
      <c r="F16" s="2">
        <v>0.55000000000000004</v>
      </c>
      <c r="G16" s="2"/>
      <c r="H16" s="1">
        <f t="shared" si="0"/>
        <v>9.4499999999999993</v>
      </c>
    </row>
    <row r="17" spans="1:8" x14ac:dyDescent="0.25">
      <c r="A17" s="4">
        <v>15</v>
      </c>
      <c r="B17" s="4" t="s">
        <v>96</v>
      </c>
      <c r="C17" s="18" t="s">
        <v>45</v>
      </c>
      <c r="D17" s="21">
        <v>41266</v>
      </c>
      <c r="E17" s="3">
        <v>10</v>
      </c>
      <c r="F17" s="2">
        <v>0.6</v>
      </c>
      <c r="G17" s="2"/>
      <c r="H17" s="1">
        <f t="shared" ref="H17:H28" si="2">SUM(E17-F17-G17)</f>
        <v>9.4</v>
      </c>
    </row>
    <row r="18" spans="1:8" x14ac:dyDescent="0.25">
      <c r="A18" s="4">
        <v>16</v>
      </c>
      <c r="B18" s="4" t="s">
        <v>94</v>
      </c>
      <c r="C18" s="18" t="s">
        <v>45</v>
      </c>
      <c r="D18" s="21">
        <v>41213</v>
      </c>
      <c r="E18" s="3">
        <v>10</v>
      </c>
      <c r="F18" s="2">
        <v>0.6</v>
      </c>
      <c r="G18" s="2"/>
      <c r="H18" s="1">
        <f t="shared" si="2"/>
        <v>9.4</v>
      </c>
    </row>
    <row r="19" spans="1:8" x14ac:dyDescent="0.25">
      <c r="A19" s="4">
        <v>17</v>
      </c>
      <c r="B19" s="4" t="s">
        <v>95</v>
      </c>
      <c r="C19" s="18" t="s">
        <v>21</v>
      </c>
      <c r="D19" s="21">
        <v>41029</v>
      </c>
      <c r="E19" s="3">
        <v>10</v>
      </c>
      <c r="F19" s="2">
        <v>0.6</v>
      </c>
      <c r="G19" s="2"/>
      <c r="H19" s="1">
        <f t="shared" si="2"/>
        <v>9.4</v>
      </c>
    </row>
    <row r="20" spans="1:8" x14ac:dyDescent="0.25">
      <c r="A20" s="4">
        <v>18</v>
      </c>
      <c r="B20" s="4" t="s">
        <v>87</v>
      </c>
      <c r="C20" s="18" t="s">
        <v>21</v>
      </c>
      <c r="D20" s="21">
        <v>41131</v>
      </c>
      <c r="E20" s="3">
        <v>10</v>
      </c>
      <c r="F20" s="2">
        <v>0.65</v>
      </c>
      <c r="G20" s="2"/>
      <c r="H20" s="1">
        <f t="shared" si="2"/>
        <v>9.35</v>
      </c>
    </row>
    <row r="21" spans="1:8" x14ac:dyDescent="0.25">
      <c r="A21" s="4">
        <v>19</v>
      </c>
      <c r="B21" s="4" t="s">
        <v>119</v>
      </c>
      <c r="C21" s="18" t="s">
        <v>67</v>
      </c>
      <c r="D21" s="21">
        <v>41079</v>
      </c>
      <c r="E21" s="3">
        <v>10</v>
      </c>
      <c r="F21" s="2">
        <v>0.65</v>
      </c>
      <c r="G21" s="2"/>
      <c r="H21" s="1">
        <f t="shared" si="2"/>
        <v>9.35</v>
      </c>
    </row>
    <row r="22" spans="1:8" x14ac:dyDescent="0.25">
      <c r="A22" s="4">
        <v>20</v>
      </c>
      <c r="B22" s="4" t="s">
        <v>88</v>
      </c>
      <c r="C22" s="18" t="s">
        <v>21</v>
      </c>
      <c r="D22" s="24">
        <v>40843</v>
      </c>
      <c r="E22" s="3">
        <v>10</v>
      </c>
      <c r="F22" s="2">
        <v>0.65</v>
      </c>
      <c r="G22" s="2"/>
      <c r="H22" s="1">
        <f t="shared" si="2"/>
        <v>9.35</v>
      </c>
    </row>
    <row r="23" spans="1:8" x14ac:dyDescent="0.25">
      <c r="A23" s="4">
        <v>21</v>
      </c>
      <c r="B23" s="4" t="s">
        <v>92</v>
      </c>
      <c r="C23" s="18" t="s">
        <v>78</v>
      </c>
      <c r="D23" s="21">
        <v>41242</v>
      </c>
      <c r="E23" s="3">
        <v>10</v>
      </c>
      <c r="F23" s="2">
        <v>0.7</v>
      </c>
      <c r="G23" s="2"/>
      <c r="H23" s="1">
        <f t="shared" si="2"/>
        <v>9.3000000000000007</v>
      </c>
    </row>
    <row r="24" spans="1:8" x14ac:dyDescent="0.25">
      <c r="A24" s="4">
        <v>22</v>
      </c>
      <c r="B24" s="4" t="s">
        <v>105</v>
      </c>
      <c r="C24" s="18" t="s">
        <v>45</v>
      </c>
      <c r="D24" s="21">
        <v>41166</v>
      </c>
      <c r="E24" s="3">
        <v>10</v>
      </c>
      <c r="F24" s="2">
        <v>0.7</v>
      </c>
      <c r="G24" s="2"/>
      <c r="H24" s="1">
        <f t="shared" si="2"/>
        <v>9.3000000000000007</v>
      </c>
    </row>
    <row r="25" spans="1:8" x14ac:dyDescent="0.25">
      <c r="A25" s="4">
        <v>23</v>
      </c>
      <c r="B25" s="28" t="s">
        <v>111</v>
      </c>
      <c r="C25" s="18" t="s">
        <v>67</v>
      </c>
      <c r="D25" s="30">
        <v>40760</v>
      </c>
      <c r="E25" s="3">
        <v>10</v>
      </c>
      <c r="F25" s="2">
        <v>0.7</v>
      </c>
      <c r="G25" s="2"/>
      <c r="H25" s="1">
        <f t="shared" si="2"/>
        <v>9.3000000000000007</v>
      </c>
    </row>
    <row r="26" spans="1:8" x14ac:dyDescent="0.25">
      <c r="A26" s="4">
        <v>24</v>
      </c>
      <c r="B26" s="4" t="s">
        <v>106</v>
      </c>
      <c r="C26" s="18" t="s">
        <v>13</v>
      </c>
      <c r="D26" s="21">
        <v>40725</v>
      </c>
      <c r="E26" s="3">
        <v>10</v>
      </c>
      <c r="F26" s="2">
        <v>0.7</v>
      </c>
      <c r="G26" s="2"/>
      <c r="H26" s="1">
        <f t="shared" si="2"/>
        <v>9.3000000000000007</v>
      </c>
    </row>
    <row r="27" spans="1:8" x14ac:dyDescent="0.25">
      <c r="A27" s="4">
        <v>25</v>
      </c>
      <c r="B27" s="28" t="s">
        <v>118</v>
      </c>
      <c r="C27" s="18" t="s">
        <v>67</v>
      </c>
      <c r="D27" s="30">
        <v>41114</v>
      </c>
      <c r="E27" s="3">
        <v>10</v>
      </c>
      <c r="F27" s="2">
        <v>0.75</v>
      </c>
      <c r="G27" s="2"/>
      <c r="H27" s="1">
        <f t="shared" si="2"/>
        <v>9.25</v>
      </c>
    </row>
    <row r="28" spans="1:8" x14ac:dyDescent="0.25">
      <c r="A28" s="4">
        <v>26</v>
      </c>
      <c r="B28" s="4" t="s">
        <v>109</v>
      </c>
      <c r="C28" s="18" t="s">
        <v>13</v>
      </c>
      <c r="D28" s="21">
        <v>41088</v>
      </c>
      <c r="E28" s="3">
        <v>10</v>
      </c>
      <c r="F28" s="2">
        <v>0.75</v>
      </c>
      <c r="G28" s="2"/>
      <c r="H28" s="1">
        <f t="shared" si="2"/>
        <v>9.25</v>
      </c>
    </row>
    <row r="29" spans="1:8" x14ac:dyDescent="0.25">
      <c r="A29" s="4">
        <v>27</v>
      </c>
      <c r="B29" s="4" t="s">
        <v>93</v>
      </c>
      <c r="C29" s="18" t="s">
        <v>13</v>
      </c>
      <c r="D29" s="21">
        <v>41059</v>
      </c>
      <c r="E29" s="3">
        <v>10</v>
      </c>
      <c r="F29" s="2">
        <v>0.8</v>
      </c>
      <c r="G29" s="2"/>
      <c r="H29" s="1">
        <f t="shared" si="0"/>
        <v>9.1999999999999993</v>
      </c>
    </row>
    <row r="30" spans="1:8" x14ac:dyDescent="0.25">
      <c r="A30" s="4">
        <v>28</v>
      </c>
      <c r="B30" s="28" t="s">
        <v>116</v>
      </c>
      <c r="C30" s="21" t="s">
        <v>64</v>
      </c>
      <c r="D30" s="21">
        <v>41013</v>
      </c>
      <c r="E30" s="3">
        <v>10</v>
      </c>
      <c r="F30" s="2">
        <v>0.85</v>
      </c>
      <c r="G30" s="2"/>
      <c r="H30" s="1">
        <f>SUM(E30-F30-G30)</f>
        <v>9.15</v>
      </c>
    </row>
    <row r="31" spans="1:8" x14ac:dyDescent="0.25">
      <c r="A31" s="4">
        <v>29</v>
      </c>
      <c r="B31" s="4" t="s">
        <v>100</v>
      </c>
      <c r="C31" s="18" t="s">
        <v>13</v>
      </c>
      <c r="D31" s="24">
        <v>40697</v>
      </c>
      <c r="E31" s="3">
        <v>10</v>
      </c>
      <c r="F31" s="2">
        <v>0.85</v>
      </c>
      <c r="G31" s="2"/>
      <c r="H31" s="1">
        <f>SUM(E31-F31-G31)</f>
        <v>9.15</v>
      </c>
    </row>
    <row r="32" spans="1:8" x14ac:dyDescent="0.25">
      <c r="A32" s="4">
        <v>30</v>
      </c>
      <c r="B32" s="4" t="s">
        <v>108</v>
      </c>
      <c r="C32" s="18" t="s">
        <v>45</v>
      </c>
      <c r="D32" s="21">
        <v>41274</v>
      </c>
      <c r="E32" s="3">
        <v>10</v>
      </c>
      <c r="F32" s="2">
        <v>0.9</v>
      </c>
      <c r="G32" s="2"/>
      <c r="H32" s="1">
        <f t="shared" si="0"/>
        <v>9.1</v>
      </c>
    </row>
    <row r="33" spans="1:8" x14ac:dyDescent="0.25">
      <c r="A33" s="4">
        <v>31</v>
      </c>
      <c r="B33" s="4" t="s">
        <v>112</v>
      </c>
      <c r="C33" s="18" t="s">
        <v>67</v>
      </c>
      <c r="D33" s="21">
        <v>41182</v>
      </c>
      <c r="E33" s="3">
        <v>10</v>
      </c>
      <c r="F33" s="2">
        <v>1</v>
      </c>
      <c r="G33" s="2"/>
      <c r="H33" s="1">
        <f>SUM(E33-F33-G33)</f>
        <v>9</v>
      </c>
    </row>
    <row r="34" spans="1:8" x14ac:dyDescent="0.25">
      <c r="A34" s="4">
        <v>32</v>
      </c>
      <c r="B34" s="4" t="s">
        <v>120</v>
      </c>
      <c r="C34" s="18" t="s">
        <v>67</v>
      </c>
      <c r="D34" s="21">
        <v>40773</v>
      </c>
      <c r="E34" s="3">
        <v>10</v>
      </c>
      <c r="F34" s="2">
        <v>1</v>
      </c>
      <c r="G34" s="2"/>
      <c r="H34" s="1">
        <f>SUM(E34-F34-G34)</f>
        <v>9</v>
      </c>
    </row>
    <row r="35" spans="1:8" x14ac:dyDescent="0.25">
      <c r="A35" s="4">
        <v>33</v>
      </c>
      <c r="B35" s="4" t="s">
        <v>104</v>
      </c>
      <c r="C35" s="18" t="s">
        <v>13</v>
      </c>
      <c r="D35" s="21">
        <v>40891</v>
      </c>
      <c r="E35" s="3">
        <v>10</v>
      </c>
      <c r="F35" s="2">
        <v>1.05</v>
      </c>
      <c r="G35" s="2">
        <v>0.3</v>
      </c>
      <c r="H35" s="1">
        <f t="shared" si="0"/>
        <v>8.6499999999999986</v>
      </c>
    </row>
    <row r="36" spans="1:8" x14ac:dyDescent="0.25">
      <c r="A36" s="4">
        <v>34</v>
      </c>
      <c r="B36" s="4" t="s">
        <v>89</v>
      </c>
      <c r="C36" s="18" t="s">
        <v>0</v>
      </c>
      <c r="D36" s="21">
        <v>41063</v>
      </c>
      <c r="E36" s="3">
        <v>9</v>
      </c>
      <c r="F36" s="2">
        <v>0.95</v>
      </c>
      <c r="G36" s="2"/>
      <c r="H36" s="1">
        <f t="shared" si="0"/>
        <v>8.0500000000000007</v>
      </c>
    </row>
    <row r="37" spans="1:8" x14ac:dyDescent="0.25">
      <c r="A37" s="50">
        <v>35</v>
      </c>
      <c r="B37" s="50" t="s">
        <v>114</v>
      </c>
      <c r="C37" s="52" t="s">
        <v>64</v>
      </c>
      <c r="D37" s="96">
        <v>40748</v>
      </c>
      <c r="E37" s="76">
        <v>0</v>
      </c>
      <c r="F37" s="77">
        <v>0</v>
      </c>
      <c r="G37" s="88"/>
      <c r="H37" s="56">
        <f t="shared" si="0"/>
        <v>0</v>
      </c>
    </row>
    <row r="38" spans="1:8" x14ac:dyDescent="0.25">
      <c r="A38" s="50">
        <v>36</v>
      </c>
      <c r="B38" s="50" t="s">
        <v>94</v>
      </c>
      <c r="C38" s="52" t="s">
        <v>45</v>
      </c>
      <c r="D38" s="96">
        <v>41213</v>
      </c>
      <c r="E38" s="76">
        <v>0</v>
      </c>
      <c r="F38" s="77">
        <v>0</v>
      </c>
      <c r="G38" s="77"/>
      <c r="H38" s="78">
        <f t="shared" si="0"/>
        <v>0</v>
      </c>
    </row>
  </sheetData>
  <sortState xmlns:xlrd2="http://schemas.microsoft.com/office/spreadsheetml/2017/richdata2" ref="B33:H34">
    <sortCondition descending="1" ref="D33:D34"/>
  </sortState>
  <mergeCells count="1">
    <mergeCell ref="E1:H1"/>
  </mergeCells>
  <dataValidations count="1">
    <dataValidation type="custom" allowBlank="1" showInputMessage="1" showErrorMessage="1" sqref="H3:H38" xr:uid="{00000000-0002-0000-0600-000000000000}">
      <formula1>"bvbv"</formula1>
    </dataValidation>
  </dataValidation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H38"/>
  <sheetViews>
    <sheetView topLeftCell="A15" workbookViewId="0">
      <selection activeCell="N29" sqref="N29"/>
    </sheetView>
  </sheetViews>
  <sheetFormatPr defaultRowHeight="15" x14ac:dyDescent="0.25"/>
  <cols>
    <col min="1" max="1" width="3" bestFit="1" customWidth="1"/>
    <col min="2" max="2" width="25.5703125" bestFit="1" customWidth="1"/>
    <col min="3" max="3" width="24" bestFit="1" customWidth="1"/>
    <col min="4" max="4" width="10.7109375" bestFit="1" customWidth="1"/>
  </cols>
  <sheetData>
    <row r="1" spans="1:8" x14ac:dyDescent="0.25">
      <c r="D1" s="5"/>
      <c r="E1" s="112" t="s">
        <v>39</v>
      </c>
      <c r="F1" s="112"/>
      <c r="G1" s="112"/>
      <c r="H1" s="112"/>
    </row>
    <row r="2" spans="1:8" x14ac:dyDescent="0.25">
      <c r="B2" s="9" t="s">
        <v>36</v>
      </c>
      <c r="C2" s="9" t="s">
        <v>35</v>
      </c>
      <c r="D2" s="9" t="s">
        <v>34</v>
      </c>
      <c r="E2" s="15" t="s">
        <v>33</v>
      </c>
      <c r="F2" s="15" t="s">
        <v>32</v>
      </c>
      <c r="G2" s="15" t="s">
        <v>31</v>
      </c>
      <c r="H2" s="15" t="s">
        <v>38</v>
      </c>
    </row>
    <row r="3" spans="1:8" x14ac:dyDescent="0.25">
      <c r="A3" s="38">
        <v>1</v>
      </c>
      <c r="B3" s="81" t="s">
        <v>107</v>
      </c>
      <c r="C3" s="82" t="s">
        <v>4</v>
      </c>
      <c r="D3" s="83">
        <v>40846</v>
      </c>
      <c r="E3" s="41">
        <v>10</v>
      </c>
      <c r="F3" s="42">
        <v>0.4</v>
      </c>
      <c r="G3" s="84"/>
      <c r="H3" s="85">
        <f t="shared" ref="H3:H38" si="0">SUM(E3-F3-G3)</f>
        <v>9.6</v>
      </c>
    </row>
    <row r="4" spans="1:8" x14ac:dyDescent="0.25">
      <c r="A4" s="38">
        <v>2</v>
      </c>
      <c r="B4" s="81" t="s">
        <v>117</v>
      </c>
      <c r="C4" s="82" t="s">
        <v>64</v>
      </c>
      <c r="D4" s="83">
        <v>41142</v>
      </c>
      <c r="E4" s="41">
        <v>10</v>
      </c>
      <c r="F4" s="42">
        <v>0.5</v>
      </c>
      <c r="G4" s="84"/>
      <c r="H4" s="85">
        <f t="shared" si="0"/>
        <v>9.5</v>
      </c>
    </row>
    <row r="5" spans="1:8" x14ac:dyDescent="0.25">
      <c r="A5" s="38">
        <v>3</v>
      </c>
      <c r="B5" s="81" t="s">
        <v>115</v>
      </c>
      <c r="C5" s="82" t="s">
        <v>67</v>
      </c>
      <c r="D5" s="83">
        <v>41217</v>
      </c>
      <c r="E5" s="41">
        <v>10</v>
      </c>
      <c r="F5" s="42">
        <v>0.6</v>
      </c>
      <c r="G5" s="84"/>
      <c r="H5" s="85">
        <f t="shared" ref="H5:H23" si="1">SUM(E5-F5-G5)</f>
        <v>9.4</v>
      </c>
    </row>
    <row r="6" spans="1:8" x14ac:dyDescent="0.25">
      <c r="A6" s="58">
        <v>4</v>
      </c>
      <c r="B6" s="98" t="s">
        <v>118</v>
      </c>
      <c r="C6" s="59" t="s">
        <v>67</v>
      </c>
      <c r="D6" s="99">
        <v>41114</v>
      </c>
      <c r="E6" s="61">
        <v>10</v>
      </c>
      <c r="F6" s="62">
        <v>0.6</v>
      </c>
      <c r="G6" s="62"/>
      <c r="H6" s="63">
        <f t="shared" si="1"/>
        <v>9.4</v>
      </c>
    </row>
    <row r="7" spans="1:8" x14ac:dyDescent="0.25">
      <c r="A7" s="58">
        <v>5</v>
      </c>
      <c r="B7" s="58" t="s">
        <v>91</v>
      </c>
      <c r="C7" s="59" t="s">
        <v>21</v>
      </c>
      <c r="D7" s="60">
        <v>40998</v>
      </c>
      <c r="E7" s="61">
        <v>10</v>
      </c>
      <c r="F7" s="62">
        <v>0.6</v>
      </c>
      <c r="G7" s="62"/>
      <c r="H7" s="63">
        <f t="shared" si="1"/>
        <v>9.4</v>
      </c>
    </row>
    <row r="8" spans="1:8" x14ac:dyDescent="0.25">
      <c r="A8" s="58">
        <v>6</v>
      </c>
      <c r="B8" s="98" t="s">
        <v>97</v>
      </c>
      <c r="C8" s="59" t="s">
        <v>13</v>
      </c>
      <c r="D8" s="99">
        <v>40720</v>
      </c>
      <c r="E8" s="61">
        <v>10</v>
      </c>
      <c r="F8" s="62">
        <v>0.6</v>
      </c>
      <c r="G8" s="62"/>
      <c r="H8" s="63">
        <f t="shared" si="1"/>
        <v>9.4</v>
      </c>
    </row>
    <row r="9" spans="1:8" x14ac:dyDescent="0.25">
      <c r="A9" s="58">
        <v>7</v>
      </c>
      <c r="B9" s="58" t="s">
        <v>90</v>
      </c>
      <c r="C9" s="59" t="s">
        <v>0</v>
      </c>
      <c r="D9" s="60">
        <v>41260</v>
      </c>
      <c r="E9" s="61">
        <v>10</v>
      </c>
      <c r="F9" s="62">
        <v>0.7</v>
      </c>
      <c r="G9" s="62"/>
      <c r="H9" s="63">
        <f t="shared" si="1"/>
        <v>9.3000000000000007</v>
      </c>
    </row>
    <row r="10" spans="1:8" x14ac:dyDescent="0.25">
      <c r="A10" s="58">
        <v>8</v>
      </c>
      <c r="B10" s="58" t="s">
        <v>101</v>
      </c>
      <c r="C10" s="59" t="s">
        <v>4</v>
      </c>
      <c r="D10" s="60">
        <v>40800</v>
      </c>
      <c r="E10" s="61">
        <v>10</v>
      </c>
      <c r="F10" s="62">
        <v>0.7</v>
      </c>
      <c r="G10" s="62"/>
      <c r="H10" s="63">
        <f t="shared" si="1"/>
        <v>9.3000000000000007</v>
      </c>
    </row>
    <row r="11" spans="1:8" x14ac:dyDescent="0.25">
      <c r="A11" s="4">
        <v>9</v>
      </c>
      <c r="B11" s="4" t="s">
        <v>120</v>
      </c>
      <c r="C11" s="18" t="s">
        <v>67</v>
      </c>
      <c r="D11" s="21">
        <v>40773</v>
      </c>
      <c r="E11" s="3">
        <v>10</v>
      </c>
      <c r="F11" s="2">
        <v>0.7</v>
      </c>
      <c r="G11" s="2"/>
      <c r="H11" s="1">
        <f t="shared" si="1"/>
        <v>9.3000000000000007</v>
      </c>
    </row>
    <row r="12" spans="1:8" x14ac:dyDescent="0.25">
      <c r="A12" s="4">
        <v>10</v>
      </c>
      <c r="B12" s="28" t="s">
        <v>111</v>
      </c>
      <c r="C12" s="18" t="s">
        <v>67</v>
      </c>
      <c r="D12" s="30">
        <v>40760</v>
      </c>
      <c r="E12" s="3">
        <v>10</v>
      </c>
      <c r="F12" s="2">
        <v>0.7</v>
      </c>
      <c r="G12" s="2"/>
      <c r="H12" s="1">
        <f t="shared" si="1"/>
        <v>9.3000000000000007</v>
      </c>
    </row>
    <row r="13" spans="1:8" x14ac:dyDescent="0.25">
      <c r="A13" s="4">
        <v>11</v>
      </c>
      <c r="B13" s="4" t="s">
        <v>99</v>
      </c>
      <c r="C13" s="18" t="s">
        <v>45</v>
      </c>
      <c r="D13" s="21">
        <v>41231</v>
      </c>
      <c r="E13" s="3">
        <v>10</v>
      </c>
      <c r="F13" s="2">
        <v>0.8</v>
      </c>
      <c r="G13" s="2"/>
      <c r="H13" s="1">
        <f t="shared" si="1"/>
        <v>9.1999999999999993</v>
      </c>
    </row>
    <row r="14" spans="1:8" x14ac:dyDescent="0.25">
      <c r="A14" s="4">
        <v>12</v>
      </c>
      <c r="B14" s="4" t="s">
        <v>88</v>
      </c>
      <c r="C14" s="18" t="s">
        <v>21</v>
      </c>
      <c r="D14" s="24">
        <v>40843</v>
      </c>
      <c r="E14" s="3">
        <v>10</v>
      </c>
      <c r="F14" s="2">
        <v>0.8</v>
      </c>
      <c r="G14" s="2"/>
      <c r="H14" s="1">
        <f t="shared" si="1"/>
        <v>9.1999999999999993</v>
      </c>
    </row>
    <row r="15" spans="1:8" x14ac:dyDescent="0.25">
      <c r="A15" s="4">
        <v>13</v>
      </c>
      <c r="B15" s="4" t="s">
        <v>110</v>
      </c>
      <c r="C15" s="18" t="s">
        <v>45</v>
      </c>
      <c r="D15" s="21">
        <v>40789</v>
      </c>
      <c r="E15" s="3">
        <v>10</v>
      </c>
      <c r="F15" s="2">
        <v>0.8</v>
      </c>
      <c r="G15" s="2"/>
      <c r="H15" s="1">
        <f t="shared" si="1"/>
        <v>9.1999999999999993</v>
      </c>
    </row>
    <row r="16" spans="1:8" x14ac:dyDescent="0.25">
      <c r="A16" s="4">
        <v>14</v>
      </c>
      <c r="B16" s="4" t="s">
        <v>100</v>
      </c>
      <c r="C16" s="18" t="s">
        <v>13</v>
      </c>
      <c r="D16" s="24">
        <v>40697</v>
      </c>
      <c r="E16" s="3">
        <v>10</v>
      </c>
      <c r="F16" s="2">
        <v>0.8</v>
      </c>
      <c r="G16" s="2"/>
      <c r="H16" s="1">
        <f t="shared" si="1"/>
        <v>9.1999999999999993</v>
      </c>
    </row>
    <row r="17" spans="1:8" x14ac:dyDescent="0.25">
      <c r="A17" s="4">
        <v>15</v>
      </c>
      <c r="B17" s="4" t="s">
        <v>113</v>
      </c>
      <c r="C17" s="18" t="s">
        <v>67</v>
      </c>
      <c r="D17" s="21">
        <v>40641</v>
      </c>
      <c r="E17" s="3">
        <v>10</v>
      </c>
      <c r="F17" s="2">
        <v>0.8</v>
      </c>
      <c r="G17" s="2"/>
      <c r="H17" s="1">
        <f t="shared" si="1"/>
        <v>9.1999999999999993</v>
      </c>
    </row>
    <row r="18" spans="1:8" x14ac:dyDescent="0.25">
      <c r="A18" s="4">
        <v>16</v>
      </c>
      <c r="B18" s="4" t="s">
        <v>108</v>
      </c>
      <c r="C18" s="18" t="s">
        <v>45</v>
      </c>
      <c r="D18" s="21">
        <v>41274</v>
      </c>
      <c r="E18" s="3">
        <v>10</v>
      </c>
      <c r="F18" s="2">
        <v>0.9</v>
      </c>
      <c r="G18" s="2"/>
      <c r="H18" s="1">
        <f t="shared" si="1"/>
        <v>9.1</v>
      </c>
    </row>
    <row r="19" spans="1:8" x14ac:dyDescent="0.25">
      <c r="A19" s="4">
        <v>17</v>
      </c>
      <c r="B19" s="4" t="s">
        <v>109</v>
      </c>
      <c r="C19" s="18" t="s">
        <v>13</v>
      </c>
      <c r="D19" s="21">
        <v>41088</v>
      </c>
      <c r="E19" s="3">
        <v>10</v>
      </c>
      <c r="F19" s="2">
        <v>0.9</v>
      </c>
      <c r="G19" s="2"/>
      <c r="H19" s="1">
        <f t="shared" si="1"/>
        <v>9.1</v>
      </c>
    </row>
    <row r="20" spans="1:8" x14ac:dyDescent="0.25">
      <c r="A20" s="4">
        <v>18</v>
      </c>
      <c r="B20" s="4" t="s">
        <v>93</v>
      </c>
      <c r="C20" s="18" t="s">
        <v>13</v>
      </c>
      <c r="D20" s="21">
        <v>41059</v>
      </c>
      <c r="E20" s="3">
        <v>10</v>
      </c>
      <c r="F20" s="2">
        <v>0.9</v>
      </c>
      <c r="G20" s="2"/>
      <c r="H20" s="1">
        <f t="shared" si="1"/>
        <v>9.1</v>
      </c>
    </row>
    <row r="21" spans="1:8" x14ac:dyDescent="0.25">
      <c r="A21" s="4">
        <v>19</v>
      </c>
      <c r="B21" s="4" t="s">
        <v>102</v>
      </c>
      <c r="C21" s="18" t="s">
        <v>45</v>
      </c>
      <c r="D21" s="21">
        <v>40740</v>
      </c>
      <c r="E21" s="3">
        <v>10</v>
      </c>
      <c r="F21" s="2">
        <v>0.9</v>
      </c>
      <c r="G21" s="2"/>
      <c r="H21" s="1">
        <f t="shared" si="1"/>
        <v>9.1</v>
      </c>
    </row>
    <row r="22" spans="1:8" x14ac:dyDescent="0.25">
      <c r="A22" s="4">
        <v>20</v>
      </c>
      <c r="B22" s="4" t="s">
        <v>105</v>
      </c>
      <c r="C22" s="18" t="s">
        <v>45</v>
      </c>
      <c r="D22" s="21">
        <v>41166</v>
      </c>
      <c r="E22" s="3">
        <v>9.5</v>
      </c>
      <c r="F22" s="2">
        <v>0.5</v>
      </c>
      <c r="G22" s="2"/>
      <c r="H22" s="1">
        <f t="shared" si="1"/>
        <v>9</v>
      </c>
    </row>
    <row r="23" spans="1:8" x14ac:dyDescent="0.25">
      <c r="A23" s="4">
        <v>21</v>
      </c>
      <c r="B23" s="4" t="s">
        <v>98</v>
      </c>
      <c r="C23" s="18" t="s">
        <v>4</v>
      </c>
      <c r="D23" s="21">
        <v>40684</v>
      </c>
      <c r="E23" s="3">
        <v>10</v>
      </c>
      <c r="F23" s="2">
        <v>1</v>
      </c>
      <c r="G23" s="2"/>
      <c r="H23" s="1">
        <f t="shared" si="1"/>
        <v>9</v>
      </c>
    </row>
    <row r="24" spans="1:8" x14ac:dyDescent="0.25">
      <c r="A24" s="4">
        <v>22</v>
      </c>
      <c r="B24" s="4" t="s">
        <v>104</v>
      </c>
      <c r="C24" s="18" t="s">
        <v>13</v>
      </c>
      <c r="D24" s="21">
        <v>40891</v>
      </c>
      <c r="E24" s="3">
        <v>10</v>
      </c>
      <c r="F24" s="2">
        <v>1.1000000000000001</v>
      </c>
      <c r="G24" s="2"/>
      <c r="H24" s="1">
        <f t="shared" si="0"/>
        <v>8.9</v>
      </c>
    </row>
    <row r="25" spans="1:8" x14ac:dyDescent="0.25">
      <c r="A25" s="4">
        <v>23</v>
      </c>
      <c r="B25" s="4" t="s">
        <v>96</v>
      </c>
      <c r="C25" s="18" t="s">
        <v>45</v>
      </c>
      <c r="D25" s="21">
        <v>41266</v>
      </c>
      <c r="E25" s="3">
        <v>9.5</v>
      </c>
      <c r="F25" s="2">
        <v>0.7</v>
      </c>
      <c r="G25" s="2"/>
      <c r="H25" s="1">
        <f>SUM(E25-F25-G25)</f>
        <v>8.8000000000000007</v>
      </c>
    </row>
    <row r="26" spans="1:8" x14ac:dyDescent="0.25">
      <c r="A26" s="4">
        <v>24</v>
      </c>
      <c r="B26" s="28" t="s">
        <v>116</v>
      </c>
      <c r="C26" s="21" t="s">
        <v>64</v>
      </c>
      <c r="D26" s="21">
        <v>41013</v>
      </c>
      <c r="E26" s="3">
        <v>9.5</v>
      </c>
      <c r="F26" s="2">
        <v>0.7</v>
      </c>
      <c r="G26" s="2"/>
      <c r="H26" s="1">
        <f>SUM(E26-F26-G26)</f>
        <v>8.8000000000000007</v>
      </c>
    </row>
    <row r="27" spans="1:8" x14ac:dyDescent="0.25">
      <c r="A27" s="4">
        <v>25</v>
      </c>
      <c r="B27" s="4" t="s">
        <v>119</v>
      </c>
      <c r="C27" s="18" t="s">
        <v>67</v>
      </c>
      <c r="D27" s="21">
        <v>41079</v>
      </c>
      <c r="E27" s="3">
        <v>9.5</v>
      </c>
      <c r="F27" s="2">
        <v>0.8</v>
      </c>
      <c r="G27" s="2"/>
      <c r="H27" s="1">
        <f t="shared" si="0"/>
        <v>8.6999999999999993</v>
      </c>
    </row>
    <row r="28" spans="1:8" x14ac:dyDescent="0.25">
      <c r="A28" s="4">
        <v>26</v>
      </c>
      <c r="B28" s="4" t="s">
        <v>92</v>
      </c>
      <c r="C28" s="18" t="s">
        <v>78</v>
      </c>
      <c r="D28" s="21">
        <v>41242</v>
      </c>
      <c r="E28" s="3">
        <v>9.5</v>
      </c>
      <c r="F28" s="2">
        <v>0.9</v>
      </c>
      <c r="G28" s="2"/>
      <c r="H28" s="1">
        <f>SUM(E28-F28-G28)</f>
        <v>8.6</v>
      </c>
    </row>
    <row r="29" spans="1:8" x14ac:dyDescent="0.25">
      <c r="A29" s="4">
        <v>27</v>
      </c>
      <c r="B29" s="4" t="s">
        <v>94</v>
      </c>
      <c r="C29" s="18" t="s">
        <v>45</v>
      </c>
      <c r="D29" s="21">
        <v>41213</v>
      </c>
      <c r="E29" s="3">
        <v>10</v>
      </c>
      <c r="F29" s="2">
        <v>1.4</v>
      </c>
      <c r="G29" s="2"/>
      <c r="H29" s="1">
        <f>SUM(E29-F29-G29)</f>
        <v>8.6</v>
      </c>
    </row>
    <row r="30" spans="1:8" x14ac:dyDescent="0.25">
      <c r="A30" s="4">
        <v>28</v>
      </c>
      <c r="B30" s="4" t="s">
        <v>112</v>
      </c>
      <c r="C30" s="18" t="s">
        <v>67</v>
      </c>
      <c r="D30" s="21">
        <v>41182</v>
      </c>
      <c r="E30" s="3">
        <v>9.5</v>
      </c>
      <c r="F30" s="2">
        <v>0.9</v>
      </c>
      <c r="G30" s="2"/>
      <c r="H30" s="1">
        <f>SUM(E30-F30-G30)</f>
        <v>8.6</v>
      </c>
    </row>
    <row r="31" spans="1:8" x14ac:dyDescent="0.25">
      <c r="A31" s="4">
        <v>29</v>
      </c>
      <c r="B31" s="4" t="s">
        <v>87</v>
      </c>
      <c r="C31" s="18" t="s">
        <v>21</v>
      </c>
      <c r="D31" s="21">
        <v>41131</v>
      </c>
      <c r="E31" s="3">
        <v>10</v>
      </c>
      <c r="F31" s="2">
        <v>1.4</v>
      </c>
      <c r="G31" s="2"/>
      <c r="H31" s="1">
        <f>SUM(E31-F31-G31)</f>
        <v>8.6</v>
      </c>
    </row>
    <row r="32" spans="1:8" x14ac:dyDescent="0.25">
      <c r="A32" s="4">
        <v>30</v>
      </c>
      <c r="B32" s="4" t="s">
        <v>106</v>
      </c>
      <c r="C32" s="18" t="s">
        <v>13</v>
      </c>
      <c r="D32" s="21">
        <v>40725</v>
      </c>
      <c r="E32" s="3">
        <v>10</v>
      </c>
      <c r="F32" s="2">
        <v>1.4</v>
      </c>
      <c r="G32" s="2"/>
      <c r="H32" s="1">
        <f>SUM(E32-F32-G32)</f>
        <v>8.6</v>
      </c>
    </row>
    <row r="33" spans="1:8" x14ac:dyDescent="0.25">
      <c r="A33" s="4">
        <v>31</v>
      </c>
      <c r="B33" s="4" t="s">
        <v>95</v>
      </c>
      <c r="C33" s="18" t="s">
        <v>21</v>
      </c>
      <c r="D33" s="21">
        <v>41029</v>
      </c>
      <c r="E33" s="3">
        <v>10</v>
      </c>
      <c r="F33" s="2">
        <v>1.5</v>
      </c>
      <c r="G33" s="2"/>
      <c r="H33" s="1">
        <f t="shared" si="0"/>
        <v>8.5</v>
      </c>
    </row>
    <row r="34" spans="1:8" x14ac:dyDescent="0.25">
      <c r="A34" s="4">
        <v>32</v>
      </c>
      <c r="B34" s="4" t="s">
        <v>136</v>
      </c>
      <c r="C34" s="18" t="s">
        <v>45</v>
      </c>
      <c r="D34" s="21">
        <v>41154</v>
      </c>
      <c r="E34" s="3">
        <v>10</v>
      </c>
      <c r="F34" s="2">
        <v>1.6</v>
      </c>
      <c r="G34" s="2"/>
      <c r="H34" s="1">
        <f t="shared" si="0"/>
        <v>8.4</v>
      </c>
    </row>
    <row r="35" spans="1:8" x14ac:dyDescent="0.25">
      <c r="A35" s="4">
        <v>33</v>
      </c>
      <c r="B35" s="4" t="s">
        <v>89</v>
      </c>
      <c r="C35" s="18" t="s">
        <v>0</v>
      </c>
      <c r="D35" s="21">
        <v>41063</v>
      </c>
      <c r="E35" s="3">
        <v>9</v>
      </c>
      <c r="F35" s="2">
        <v>0.8</v>
      </c>
      <c r="G35" s="2"/>
      <c r="H35" s="1">
        <f t="shared" si="0"/>
        <v>8.1999999999999993</v>
      </c>
    </row>
    <row r="36" spans="1:8" x14ac:dyDescent="0.25">
      <c r="A36" s="4">
        <v>34</v>
      </c>
      <c r="B36" s="4" t="s">
        <v>103</v>
      </c>
      <c r="C36" s="18" t="s">
        <v>21</v>
      </c>
      <c r="D36" s="24">
        <v>40911</v>
      </c>
      <c r="E36" s="3">
        <v>10</v>
      </c>
      <c r="F36" s="2">
        <v>2.2999999999999998</v>
      </c>
      <c r="G36" s="2"/>
      <c r="H36" s="1">
        <f t="shared" si="0"/>
        <v>7.7</v>
      </c>
    </row>
    <row r="37" spans="1:8" x14ac:dyDescent="0.25">
      <c r="A37" s="50">
        <v>35</v>
      </c>
      <c r="B37" s="50" t="s">
        <v>114</v>
      </c>
      <c r="C37" s="52" t="s">
        <v>64</v>
      </c>
      <c r="D37" s="96">
        <v>40748</v>
      </c>
      <c r="E37" s="76">
        <v>0</v>
      </c>
      <c r="F37" s="77">
        <v>0</v>
      </c>
      <c r="G37" s="88"/>
      <c r="H37" s="56">
        <f t="shared" si="0"/>
        <v>0</v>
      </c>
    </row>
    <row r="38" spans="1:8" x14ac:dyDescent="0.25">
      <c r="A38" s="50">
        <v>26</v>
      </c>
      <c r="B38" s="50" t="s">
        <v>94</v>
      </c>
      <c r="C38" s="52" t="s">
        <v>45</v>
      </c>
      <c r="D38" s="96">
        <v>41213</v>
      </c>
      <c r="E38" s="76">
        <v>0</v>
      </c>
      <c r="F38" s="77">
        <v>0</v>
      </c>
      <c r="G38" s="77"/>
      <c r="H38" s="78">
        <f t="shared" si="0"/>
        <v>0</v>
      </c>
    </row>
  </sheetData>
  <sortState xmlns:xlrd2="http://schemas.microsoft.com/office/spreadsheetml/2017/richdata2" ref="B28:H32">
    <sortCondition descending="1" ref="D28:D32"/>
  </sortState>
  <mergeCells count="1">
    <mergeCell ref="E1:H1"/>
  </mergeCells>
  <dataValidations count="1">
    <dataValidation type="custom" allowBlank="1" showInputMessage="1" showErrorMessage="1" sqref="H3:H38" xr:uid="{00000000-0002-0000-0700-000000000000}">
      <formula1>"bvbv"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R49"/>
  <sheetViews>
    <sheetView topLeftCell="A16" workbookViewId="0">
      <selection activeCell="M27" sqref="M27"/>
    </sheetView>
  </sheetViews>
  <sheetFormatPr defaultRowHeight="15" x14ac:dyDescent="0.25"/>
  <cols>
    <col min="1" max="1" width="3" bestFit="1" customWidth="1"/>
    <col min="2" max="2" width="25.140625" bestFit="1" customWidth="1"/>
    <col min="3" max="3" width="25.85546875" bestFit="1" customWidth="1"/>
    <col min="4" max="4" width="10.7109375" bestFit="1" customWidth="1"/>
    <col min="5" max="5" width="5.5703125" bestFit="1" customWidth="1"/>
    <col min="6" max="6" width="6.5703125" bestFit="1" customWidth="1"/>
    <col min="7" max="7" width="6" bestFit="1" customWidth="1"/>
    <col min="8" max="8" width="6.5703125" bestFit="1" customWidth="1"/>
    <col min="9" max="10" width="5.5703125" bestFit="1" customWidth="1"/>
    <col min="11" max="11" width="6" bestFit="1" customWidth="1"/>
    <col min="12" max="13" width="5.5703125" bestFit="1" customWidth="1"/>
    <col min="14" max="14" width="6.5703125" bestFit="1" customWidth="1"/>
    <col min="15" max="15" width="6" bestFit="1" customWidth="1"/>
    <col min="16" max="16" width="5.5703125" bestFit="1" customWidth="1"/>
    <col min="17" max="17" width="8.42578125" customWidth="1"/>
  </cols>
  <sheetData>
    <row r="1" spans="1:18" ht="18.75" x14ac:dyDescent="0.3">
      <c r="A1" s="108" t="s">
        <v>133</v>
      </c>
      <c r="B1" s="108"/>
      <c r="C1" s="108"/>
      <c r="D1" s="108"/>
      <c r="E1" s="108"/>
      <c r="F1" s="108"/>
      <c r="G1" s="108"/>
      <c r="H1" s="108"/>
      <c r="I1" s="108"/>
      <c r="J1" s="108"/>
      <c r="K1" s="108"/>
      <c r="L1" s="108"/>
      <c r="M1" s="108"/>
      <c r="N1" s="108"/>
      <c r="O1" s="108"/>
      <c r="P1" s="108"/>
      <c r="Q1" s="108"/>
    </row>
    <row r="2" spans="1:18" ht="18.75" x14ac:dyDescent="0.3">
      <c r="A2" s="17"/>
      <c r="B2" s="108" t="s">
        <v>74</v>
      </c>
      <c r="C2" s="108"/>
      <c r="D2" s="108"/>
      <c r="E2" s="108"/>
      <c r="F2" s="108"/>
      <c r="G2" s="108"/>
      <c r="H2" s="108"/>
      <c r="I2" s="108"/>
      <c r="J2" s="108"/>
      <c r="K2" s="108"/>
      <c r="L2" s="108"/>
      <c r="M2" s="108"/>
      <c r="N2" s="108"/>
      <c r="O2" s="108"/>
      <c r="P2" s="108"/>
      <c r="Q2" s="108"/>
    </row>
    <row r="3" spans="1:18" x14ac:dyDescent="0.25">
      <c r="B3" s="16" t="s">
        <v>73</v>
      </c>
      <c r="D3" s="5"/>
      <c r="E3" s="113" t="s">
        <v>44</v>
      </c>
      <c r="F3" s="114"/>
      <c r="G3" s="114"/>
      <c r="H3" s="114"/>
      <c r="I3" s="115" t="s">
        <v>42</v>
      </c>
      <c r="J3" s="116"/>
      <c r="K3" s="116"/>
      <c r="L3" s="116"/>
      <c r="M3" s="112" t="s">
        <v>39</v>
      </c>
      <c r="N3" s="112"/>
      <c r="O3" s="112"/>
      <c r="P3" s="112"/>
    </row>
    <row r="4" spans="1:18" ht="30" x14ac:dyDescent="0.25">
      <c r="B4" s="7" t="s">
        <v>36</v>
      </c>
      <c r="C4" s="7" t="s">
        <v>35</v>
      </c>
      <c r="D4" s="7" t="s">
        <v>34</v>
      </c>
      <c r="E4" s="11" t="s">
        <v>33</v>
      </c>
      <c r="F4" s="11" t="s">
        <v>41</v>
      </c>
      <c r="G4" s="11" t="s">
        <v>31</v>
      </c>
      <c r="H4" s="11" t="s">
        <v>43</v>
      </c>
      <c r="I4" s="10" t="s">
        <v>33</v>
      </c>
      <c r="J4" s="10" t="s">
        <v>41</v>
      </c>
      <c r="K4" s="10" t="s">
        <v>31</v>
      </c>
      <c r="L4" s="10" t="s">
        <v>40</v>
      </c>
      <c r="M4" s="15" t="s">
        <v>33</v>
      </c>
      <c r="N4" s="15" t="s">
        <v>32</v>
      </c>
      <c r="O4" s="15" t="s">
        <v>31</v>
      </c>
      <c r="P4" s="15" t="s">
        <v>38</v>
      </c>
      <c r="Q4" s="14" t="s">
        <v>72</v>
      </c>
    </row>
    <row r="5" spans="1:18" x14ac:dyDescent="0.25">
      <c r="A5" s="38">
        <v>1</v>
      </c>
      <c r="B5" s="38" t="s">
        <v>128</v>
      </c>
      <c r="C5" s="39" t="s">
        <v>4</v>
      </c>
      <c r="D5" s="40">
        <v>40425</v>
      </c>
      <c r="E5" s="41">
        <v>10</v>
      </c>
      <c r="F5" s="42">
        <v>0.6</v>
      </c>
      <c r="G5" s="42"/>
      <c r="H5" s="43">
        <f t="shared" ref="H5:H15" si="0">SUM(E5-F5-G5)</f>
        <v>9.4</v>
      </c>
      <c r="I5" s="41">
        <v>10</v>
      </c>
      <c r="J5" s="42">
        <v>0.35</v>
      </c>
      <c r="K5" s="42"/>
      <c r="L5" s="43">
        <f t="shared" ref="L5:L15" si="1">SUM(I5-J5-K5)</f>
        <v>9.65</v>
      </c>
      <c r="M5" s="41">
        <v>10</v>
      </c>
      <c r="N5" s="42">
        <v>0.6</v>
      </c>
      <c r="O5" s="42"/>
      <c r="P5" s="43">
        <f t="shared" ref="P5:P15" si="2">SUM(M5-N5-O5)</f>
        <v>9.4</v>
      </c>
      <c r="Q5" s="48">
        <f t="shared" ref="Q5:Q15" si="3">SUM(H5+L5+P5)</f>
        <v>28.450000000000003</v>
      </c>
      <c r="R5" s="5"/>
    </row>
    <row r="6" spans="1:18" x14ac:dyDescent="0.25">
      <c r="A6" s="38">
        <v>2</v>
      </c>
      <c r="B6" s="38" t="s">
        <v>123</v>
      </c>
      <c r="C6" s="39" t="s">
        <v>4</v>
      </c>
      <c r="D6" s="40">
        <v>40210</v>
      </c>
      <c r="E6" s="41">
        <v>10</v>
      </c>
      <c r="F6" s="42">
        <v>0.7</v>
      </c>
      <c r="G6" s="42"/>
      <c r="H6" s="43">
        <f t="shared" si="0"/>
        <v>9.3000000000000007</v>
      </c>
      <c r="I6" s="41">
        <v>10</v>
      </c>
      <c r="J6" s="42">
        <v>0.4</v>
      </c>
      <c r="K6" s="42"/>
      <c r="L6" s="43">
        <f t="shared" si="1"/>
        <v>9.6</v>
      </c>
      <c r="M6" s="41">
        <v>10</v>
      </c>
      <c r="N6" s="42">
        <v>0.6</v>
      </c>
      <c r="O6" s="42"/>
      <c r="P6" s="43">
        <f t="shared" si="2"/>
        <v>9.4</v>
      </c>
      <c r="Q6" s="48">
        <f t="shared" si="3"/>
        <v>28.299999999999997</v>
      </c>
    </row>
    <row r="7" spans="1:18" x14ac:dyDescent="0.25">
      <c r="A7" s="38">
        <v>3</v>
      </c>
      <c r="B7" s="38" t="s">
        <v>131</v>
      </c>
      <c r="C7" s="39" t="s">
        <v>67</v>
      </c>
      <c r="D7" s="44">
        <v>40303</v>
      </c>
      <c r="E7" s="41">
        <v>10</v>
      </c>
      <c r="F7" s="42">
        <v>0.9</v>
      </c>
      <c r="G7" s="42"/>
      <c r="H7" s="43">
        <f t="shared" si="0"/>
        <v>9.1</v>
      </c>
      <c r="I7" s="41">
        <v>10</v>
      </c>
      <c r="J7" s="42">
        <v>0.5</v>
      </c>
      <c r="K7" s="42"/>
      <c r="L7" s="43">
        <f t="shared" si="1"/>
        <v>9.5</v>
      </c>
      <c r="M7" s="41">
        <v>10</v>
      </c>
      <c r="N7" s="42">
        <v>0.6</v>
      </c>
      <c r="O7" s="42"/>
      <c r="P7" s="43">
        <f t="shared" si="2"/>
        <v>9.4</v>
      </c>
      <c r="Q7" s="48">
        <f t="shared" si="3"/>
        <v>28</v>
      </c>
    </row>
    <row r="8" spans="1:18" x14ac:dyDescent="0.25">
      <c r="A8" s="4">
        <v>4</v>
      </c>
      <c r="B8" s="4" t="s">
        <v>129</v>
      </c>
      <c r="C8" s="18" t="s">
        <v>67</v>
      </c>
      <c r="D8" s="22">
        <v>40357</v>
      </c>
      <c r="E8" s="3">
        <v>10</v>
      </c>
      <c r="F8" s="2">
        <v>0.95</v>
      </c>
      <c r="G8" s="2"/>
      <c r="H8" s="1">
        <f t="shared" si="0"/>
        <v>9.0500000000000007</v>
      </c>
      <c r="I8" s="3">
        <v>10</v>
      </c>
      <c r="J8" s="2">
        <v>0.6</v>
      </c>
      <c r="K8" s="2"/>
      <c r="L8" s="1">
        <f t="shared" si="1"/>
        <v>9.4</v>
      </c>
      <c r="M8" s="3">
        <v>10</v>
      </c>
      <c r="N8" s="2">
        <v>0.7</v>
      </c>
      <c r="O8" s="2"/>
      <c r="P8" s="1">
        <f t="shared" si="2"/>
        <v>9.3000000000000007</v>
      </c>
      <c r="Q8" s="13">
        <f t="shared" si="3"/>
        <v>27.750000000000004</v>
      </c>
    </row>
    <row r="9" spans="1:18" x14ac:dyDescent="0.25">
      <c r="A9" s="4">
        <v>5</v>
      </c>
      <c r="B9" s="4" t="s">
        <v>127</v>
      </c>
      <c r="C9" s="18" t="s">
        <v>13</v>
      </c>
      <c r="D9" s="22">
        <v>40542</v>
      </c>
      <c r="E9" s="3">
        <v>10</v>
      </c>
      <c r="F9" s="2">
        <v>0.65</v>
      </c>
      <c r="G9" s="2"/>
      <c r="H9" s="1">
        <f t="shared" si="0"/>
        <v>9.35</v>
      </c>
      <c r="I9" s="3">
        <v>10</v>
      </c>
      <c r="J9" s="2">
        <v>1.1499999999999999</v>
      </c>
      <c r="K9" s="2"/>
      <c r="L9" s="1">
        <f t="shared" si="1"/>
        <v>8.85</v>
      </c>
      <c r="M9" s="3">
        <v>10</v>
      </c>
      <c r="N9" s="2">
        <v>0.9</v>
      </c>
      <c r="O9" s="2"/>
      <c r="P9" s="1">
        <f t="shared" si="2"/>
        <v>9.1</v>
      </c>
      <c r="Q9" s="13">
        <f t="shared" si="3"/>
        <v>27.299999999999997</v>
      </c>
    </row>
    <row r="10" spans="1:18" x14ac:dyDescent="0.25">
      <c r="A10" s="4">
        <v>6</v>
      </c>
      <c r="B10" s="4" t="s">
        <v>132</v>
      </c>
      <c r="C10" s="18" t="s">
        <v>64</v>
      </c>
      <c r="D10" s="22">
        <v>40299</v>
      </c>
      <c r="E10" s="3">
        <v>10</v>
      </c>
      <c r="F10" s="2">
        <v>1.0249999999999999</v>
      </c>
      <c r="G10" s="2"/>
      <c r="H10" s="1">
        <f t="shared" si="0"/>
        <v>8.9749999999999996</v>
      </c>
      <c r="I10" s="3">
        <v>10</v>
      </c>
      <c r="J10" s="2">
        <v>0.9</v>
      </c>
      <c r="K10" s="2"/>
      <c r="L10" s="1">
        <f t="shared" si="1"/>
        <v>9.1</v>
      </c>
      <c r="M10" s="3">
        <v>9.5</v>
      </c>
      <c r="N10" s="2">
        <v>0.4</v>
      </c>
      <c r="O10" s="2"/>
      <c r="P10" s="1">
        <f t="shared" si="2"/>
        <v>9.1</v>
      </c>
      <c r="Q10" s="13">
        <f t="shared" si="3"/>
        <v>27.174999999999997</v>
      </c>
    </row>
    <row r="11" spans="1:18" x14ac:dyDescent="0.25">
      <c r="A11" s="4">
        <v>7</v>
      </c>
      <c r="B11" s="4" t="s">
        <v>125</v>
      </c>
      <c r="C11" s="18" t="s">
        <v>13</v>
      </c>
      <c r="D11" s="21">
        <v>40494</v>
      </c>
      <c r="E11" s="3">
        <v>10</v>
      </c>
      <c r="F11" s="2">
        <v>0.7</v>
      </c>
      <c r="G11" s="2"/>
      <c r="H11" s="1">
        <f t="shared" si="0"/>
        <v>9.3000000000000007</v>
      </c>
      <c r="I11" s="3">
        <v>10</v>
      </c>
      <c r="J11" s="2">
        <v>1.2</v>
      </c>
      <c r="K11" s="2"/>
      <c r="L11" s="1">
        <f t="shared" si="1"/>
        <v>8.8000000000000007</v>
      </c>
      <c r="M11" s="3">
        <v>10</v>
      </c>
      <c r="N11" s="2">
        <v>1.1000000000000001</v>
      </c>
      <c r="O11" s="2"/>
      <c r="P11" s="1">
        <f t="shared" si="2"/>
        <v>8.9</v>
      </c>
      <c r="Q11" s="13">
        <f t="shared" si="3"/>
        <v>27</v>
      </c>
    </row>
    <row r="12" spans="1:18" x14ac:dyDescent="0.25">
      <c r="A12" s="4">
        <v>8</v>
      </c>
      <c r="B12" s="4" t="s">
        <v>122</v>
      </c>
      <c r="C12" s="18" t="s">
        <v>13</v>
      </c>
      <c r="D12" s="22">
        <v>40427</v>
      </c>
      <c r="E12" s="3">
        <v>10</v>
      </c>
      <c r="F12" s="2">
        <v>0.75</v>
      </c>
      <c r="G12" s="2"/>
      <c r="H12" s="1">
        <f t="shared" si="0"/>
        <v>9.25</v>
      </c>
      <c r="I12" s="3">
        <v>10</v>
      </c>
      <c r="J12" s="2">
        <v>1.1000000000000001</v>
      </c>
      <c r="K12" s="2">
        <v>0.3</v>
      </c>
      <c r="L12" s="1">
        <f t="shared" si="1"/>
        <v>8.6</v>
      </c>
      <c r="M12" s="3">
        <v>10</v>
      </c>
      <c r="N12" s="2">
        <v>1.2</v>
      </c>
      <c r="O12" s="2"/>
      <c r="P12" s="1">
        <f t="shared" si="2"/>
        <v>8.8000000000000007</v>
      </c>
      <c r="Q12" s="13">
        <f t="shared" si="3"/>
        <v>26.650000000000002</v>
      </c>
    </row>
    <row r="13" spans="1:18" x14ac:dyDescent="0.25">
      <c r="A13" s="4">
        <v>9</v>
      </c>
      <c r="B13" s="4" t="s">
        <v>124</v>
      </c>
      <c r="C13" s="18" t="s">
        <v>13</v>
      </c>
      <c r="D13" s="22">
        <v>39894</v>
      </c>
      <c r="E13" s="3">
        <v>10</v>
      </c>
      <c r="F13" s="2">
        <v>1</v>
      </c>
      <c r="G13" s="2"/>
      <c r="H13" s="1">
        <f t="shared" si="0"/>
        <v>9</v>
      </c>
      <c r="I13" s="3">
        <v>10</v>
      </c>
      <c r="J13" s="2">
        <v>1.2</v>
      </c>
      <c r="K13" s="2">
        <v>0.3</v>
      </c>
      <c r="L13" s="1">
        <f t="shared" si="1"/>
        <v>8.5</v>
      </c>
      <c r="M13" s="3">
        <v>9.5</v>
      </c>
      <c r="N13" s="2">
        <v>0.5</v>
      </c>
      <c r="O13" s="2"/>
      <c r="P13" s="1">
        <f t="shared" si="2"/>
        <v>9</v>
      </c>
      <c r="Q13" s="13">
        <f t="shared" si="3"/>
        <v>26.5</v>
      </c>
    </row>
    <row r="14" spans="1:18" x14ac:dyDescent="0.25">
      <c r="A14" s="4">
        <v>10</v>
      </c>
      <c r="B14" s="4" t="s">
        <v>126</v>
      </c>
      <c r="C14" s="18" t="s">
        <v>13</v>
      </c>
      <c r="D14" s="22">
        <v>40260</v>
      </c>
      <c r="E14" s="3">
        <v>10</v>
      </c>
      <c r="F14" s="2">
        <v>0.95</v>
      </c>
      <c r="G14" s="2"/>
      <c r="H14" s="1">
        <f t="shared" si="0"/>
        <v>9.0500000000000007</v>
      </c>
      <c r="I14" s="3">
        <v>10</v>
      </c>
      <c r="J14" s="2">
        <v>1.2</v>
      </c>
      <c r="K14" s="2">
        <v>0.3</v>
      </c>
      <c r="L14" s="1">
        <f t="shared" si="1"/>
        <v>8.5</v>
      </c>
      <c r="M14" s="3">
        <v>9.5</v>
      </c>
      <c r="N14" s="2">
        <v>0.8</v>
      </c>
      <c r="O14" s="2"/>
      <c r="P14" s="1">
        <f t="shared" si="2"/>
        <v>8.6999999999999993</v>
      </c>
      <c r="Q14" s="13">
        <f t="shared" si="3"/>
        <v>26.25</v>
      </c>
    </row>
    <row r="15" spans="1:18" x14ac:dyDescent="0.25">
      <c r="A15" s="50">
        <v>11</v>
      </c>
      <c r="B15" s="92" t="s">
        <v>130</v>
      </c>
      <c r="C15" s="93" t="s">
        <v>67</v>
      </c>
      <c r="D15" s="101">
        <v>40448</v>
      </c>
      <c r="E15" s="76">
        <v>0</v>
      </c>
      <c r="F15" s="77">
        <v>0</v>
      </c>
      <c r="G15" s="88"/>
      <c r="H15" s="56">
        <f t="shared" si="0"/>
        <v>0</v>
      </c>
      <c r="I15" s="76">
        <v>0</v>
      </c>
      <c r="J15" s="77">
        <v>0</v>
      </c>
      <c r="K15" s="88"/>
      <c r="L15" s="56">
        <f t="shared" si="1"/>
        <v>0</v>
      </c>
      <c r="M15" s="76">
        <v>0</v>
      </c>
      <c r="N15" s="77">
        <v>0</v>
      </c>
      <c r="O15" s="88"/>
      <c r="P15" s="56">
        <f t="shared" si="2"/>
        <v>0</v>
      </c>
      <c r="Q15" s="95">
        <f t="shared" si="3"/>
        <v>0</v>
      </c>
    </row>
    <row r="16" spans="1:18" x14ac:dyDescent="0.25">
      <c r="C16" s="5"/>
      <c r="D16" s="34"/>
      <c r="E16" s="36"/>
      <c r="F16" s="32"/>
      <c r="G16" s="32"/>
      <c r="H16" s="31"/>
      <c r="I16" s="36"/>
      <c r="J16" s="32"/>
      <c r="K16" s="32"/>
      <c r="L16" s="31"/>
      <c r="M16" s="36"/>
      <c r="N16" s="32"/>
      <c r="O16" s="32"/>
      <c r="P16" s="31"/>
      <c r="Q16" s="37"/>
    </row>
    <row r="17" spans="1:8" x14ac:dyDescent="0.25">
      <c r="C17" s="5"/>
      <c r="D17" s="34"/>
      <c r="E17" s="36"/>
      <c r="F17" s="32"/>
      <c r="G17" s="32"/>
      <c r="H17" s="31"/>
    </row>
    <row r="18" spans="1:8" x14ac:dyDescent="0.25">
      <c r="C18" s="8"/>
      <c r="E18" s="109" t="s">
        <v>37</v>
      </c>
      <c r="F18" s="109"/>
      <c r="G18" s="109"/>
      <c r="H18" s="109"/>
    </row>
    <row r="19" spans="1:8" ht="30" x14ac:dyDescent="0.25">
      <c r="B19" s="7" t="s">
        <v>36</v>
      </c>
      <c r="C19" s="7" t="s">
        <v>35</v>
      </c>
      <c r="D19" s="7" t="s">
        <v>34</v>
      </c>
      <c r="E19" s="6" t="s">
        <v>33</v>
      </c>
      <c r="F19" s="6" t="s">
        <v>32</v>
      </c>
      <c r="G19" s="6" t="s">
        <v>31</v>
      </c>
      <c r="H19" s="6" t="s">
        <v>30</v>
      </c>
    </row>
    <row r="20" spans="1:8" x14ac:dyDescent="0.25">
      <c r="A20" s="67">
        <v>1</v>
      </c>
      <c r="B20" s="67" t="s">
        <v>123</v>
      </c>
      <c r="C20" s="68" t="s">
        <v>4</v>
      </c>
      <c r="D20" s="69">
        <v>40210</v>
      </c>
      <c r="E20" s="70">
        <v>21.5</v>
      </c>
      <c r="F20" s="71">
        <v>0.55000000000000004</v>
      </c>
      <c r="G20" s="71"/>
      <c r="H20" s="72">
        <f t="shared" ref="H20:H26" si="4">SUM(E20-F20-G20)</f>
        <v>20.95</v>
      </c>
    </row>
    <row r="21" spans="1:8" x14ac:dyDescent="0.25">
      <c r="A21" s="67">
        <v>2</v>
      </c>
      <c r="B21" s="67" t="s">
        <v>127</v>
      </c>
      <c r="C21" s="68" t="s">
        <v>13</v>
      </c>
      <c r="D21" s="75">
        <v>40542</v>
      </c>
      <c r="E21" s="70">
        <v>21.5</v>
      </c>
      <c r="F21" s="71">
        <v>0.75</v>
      </c>
      <c r="G21" s="71"/>
      <c r="H21" s="72">
        <f t="shared" si="4"/>
        <v>20.75</v>
      </c>
    </row>
    <row r="22" spans="1:8" x14ac:dyDescent="0.25">
      <c r="A22" s="67">
        <v>3</v>
      </c>
      <c r="B22" s="67" t="s">
        <v>124</v>
      </c>
      <c r="C22" s="68" t="s">
        <v>13</v>
      </c>
      <c r="D22" s="75">
        <v>39894</v>
      </c>
      <c r="E22" s="70">
        <v>21.5</v>
      </c>
      <c r="F22" s="71">
        <v>0.9</v>
      </c>
      <c r="G22" s="71"/>
      <c r="H22" s="72">
        <f t="shared" si="4"/>
        <v>20.6</v>
      </c>
    </row>
    <row r="23" spans="1:8" x14ac:dyDescent="0.25">
      <c r="A23" s="67">
        <v>4</v>
      </c>
      <c r="B23" s="67" t="s">
        <v>125</v>
      </c>
      <c r="C23" s="68" t="s">
        <v>13</v>
      </c>
      <c r="D23" s="69">
        <v>40494</v>
      </c>
      <c r="E23" s="70">
        <v>21.5</v>
      </c>
      <c r="F23" s="71">
        <v>0.95</v>
      </c>
      <c r="G23" s="71"/>
      <c r="H23" s="72">
        <f t="shared" si="4"/>
        <v>20.55</v>
      </c>
    </row>
    <row r="24" spans="1:8" x14ac:dyDescent="0.25">
      <c r="A24" s="67">
        <v>5</v>
      </c>
      <c r="B24" s="67" t="s">
        <v>122</v>
      </c>
      <c r="C24" s="68" t="s">
        <v>13</v>
      </c>
      <c r="D24" s="75">
        <v>40427</v>
      </c>
      <c r="E24" s="70">
        <v>21.5</v>
      </c>
      <c r="F24" s="71">
        <v>1.05</v>
      </c>
      <c r="G24" s="71"/>
      <c r="H24" s="72">
        <f t="shared" si="4"/>
        <v>20.45</v>
      </c>
    </row>
    <row r="25" spans="1:8" x14ac:dyDescent="0.25">
      <c r="A25" s="4">
        <v>6</v>
      </c>
      <c r="B25" s="4" t="s">
        <v>128</v>
      </c>
      <c r="C25" s="18" t="s">
        <v>4</v>
      </c>
      <c r="D25" s="21">
        <v>40425</v>
      </c>
      <c r="E25" s="3">
        <v>21.5</v>
      </c>
      <c r="F25" s="2">
        <v>1.1000000000000001</v>
      </c>
      <c r="G25" s="2"/>
      <c r="H25" s="1">
        <f t="shared" si="4"/>
        <v>20.399999999999999</v>
      </c>
    </row>
    <row r="26" spans="1:8" x14ac:dyDescent="0.25">
      <c r="A26" s="4">
        <v>7</v>
      </c>
      <c r="B26" s="4" t="s">
        <v>126</v>
      </c>
      <c r="C26" s="18" t="s">
        <v>13</v>
      </c>
      <c r="D26" s="22">
        <v>40260</v>
      </c>
      <c r="E26" s="3">
        <v>21.5</v>
      </c>
      <c r="F26" s="2">
        <v>1.6</v>
      </c>
      <c r="G26" s="2"/>
      <c r="H26" s="1">
        <f t="shared" si="4"/>
        <v>19.899999999999999</v>
      </c>
    </row>
    <row r="30" spans="1:8" x14ac:dyDescent="0.25">
      <c r="B30" s="35"/>
      <c r="D30" s="34"/>
      <c r="E30" s="33"/>
      <c r="F30" s="32"/>
      <c r="G30" s="32"/>
      <c r="H30" s="31"/>
    </row>
    <row r="31" spans="1:8" x14ac:dyDescent="0.25">
      <c r="B31" s="35"/>
      <c r="D31" s="34"/>
      <c r="E31" s="33"/>
      <c r="F31" s="32"/>
      <c r="G31" s="32"/>
      <c r="H31" s="31"/>
    </row>
    <row r="32" spans="1:8" x14ac:dyDescent="0.25">
      <c r="B32" s="35"/>
      <c r="D32" s="34"/>
      <c r="E32" s="33"/>
      <c r="F32" s="32"/>
      <c r="G32" s="32"/>
      <c r="H32" s="31"/>
    </row>
    <row r="33" spans="2:8" x14ac:dyDescent="0.25">
      <c r="B33" s="35"/>
      <c r="D33" s="34"/>
      <c r="E33" s="33"/>
      <c r="F33" s="32"/>
      <c r="G33" s="32"/>
      <c r="H33" s="31"/>
    </row>
    <row r="34" spans="2:8" x14ac:dyDescent="0.25">
      <c r="B34" s="35"/>
      <c r="D34" s="34"/>
      <c r="E34" s="33"/>
      <c r="F34" s="32"/>
      <c r="G34" s="32"/>
      <c r="H34" s="31"/>
    </row>
    <row r="35" spans="2:8" x14ac:dyDescent="0.25">
      <c r="B35" s="35"/>
      <c r="D35" s="34"/>
      <c r="E35" s="33"/>
      <c r="F35" s="32"/>
      <c r="G35" s="32"/>
      <c r="H35" s="31"/>
    </row>
    <row r="36" spans="2:8" x14ac:dyDescent="0.25">
      <c r="B36" s="35"/>
      <c r="D36" s="34"/>
      <c r="E36" s="33"/>
      <c r="F36" s="32"/>
      <c r="G36" s="32"/>
      <c r="H36" s="31"/>
    </row>
    <row r="37" spans="2:8" x14ac:dyDescent="0.25">
      <c r="B37" s="35"/>
      <c r="D37" s="34"/>
      <c r="E37" s="33"/>
      <c r="F37" s="32"/>
      <c r="G37" s="32"/>
      <c r="H37" s="31"/>
    </row>
    <row r="38" spans="2:8" x14ac:dyDescent="0.25">
      <c r="B38" s="35"/>
      <c r="D38" s="34"/>
      <c r="E38" s="33"/>
      <c r="F38" s="32"/>
      <c r="G38" s="32"/>
      <c r="H38" s="31"/>
    </row>
    <row r="39" spans="2:8" x14ac:dyDescent="0.25">
      <c r="B39" s="35"/>
      <c r="D39" s="34"/>
      <c r="E39" s="33"/>
      <c r="F39" s="32"/>
      <c r="G39" s="32"/>
      <c r="H39" s="31"/>
    </row>
    <row r="40" spans="2:8" x14ac:dyDescent="0.25">
      <c r="B40" s="35"/>
      <c r="D40" s="34"/>
      <c r="E40" s="33"/>
      <c r="F40" s="32"/>
      <c r="G40" s="32"/>
      <c r="H40" s="31"/>
    </row>
    <row r="41" spans="2:8" x14ac:dyDescent="0.25">
      <c r="B41" s="35"/>
      <c r="D41" s="34"/>
      <c r="E41" s="33"/>
      <c r="F41" s="32"/>
      <c r="G41" s="32"/>
      <c r="H41" s="31"/>
    </row>
    <row r="42" spans="2:8" x14ac:dyDescent="0.25">
      <c r="B42" s="35"/>
      <c r="D42" s="34"/>
      <c r="E42" s="33"/>
      <c r="F42" s="32"/>
      <c r="G42" s="32"/>
      <c r="H42" s="31"/>
    </row>
    <row r="43" spans="2:8" x14ac:dyDescent="0.25">
      <c r="B43" s="35"/>
      <c r="D43" s="34"/>
      <c r="E43" s="33"/>
      <c r="F43" s="32"/>
      <c r="G43" s="32"/>
      <c r="H43" s="31"/>
    </row>
    <row r="44" spans="2:8" x14ac:dyDescent="0.25">
      <c r="B44" s="35"/>
      <c r="D44" s="34"/>
      <c r="E44" s="33"/>
      <c r="F44" s="32"/>
      <c r="G44" s="32"/>
      <c r="H44" s="31"/>
    </row>
    <row r="45" spans="2:8" x14ac:dyDescent="0.25">
      <c r="B45" s="35"/>
      <c r="D45" s="34"/>
      <c r="E45" s="33"/>
      <c r="F45" s="32"/>
      <c r="G45" s="32"/>
      <c r="H45" s="31"/>
    </row>
    <row r="46" spans="2:8" x14ac:dyDescent="0.25">
      <c r="B46" s="35"/>
      <c r="D46" s="34"/>
      <c r="E46" s="33"/>
      <c r="F46" s="32"/>
      <c r="G46" s="32"/>
      <c r="H46" s="31"/>
    </row>
    <row r="47" spans="2:8" x14ac:dyDescent="0.25">
      <c r="B47" s="35"/>
      <c r="D47" s="34"/>
      <c r="E47" s="33"/>
      <c r="F47" s="32"/>
      <c r="G47" s="32"/>
      <c r="H47" s="31"/>
    </row>
    <row r="48" spans="2:8" x14ac:dyDescent="0.25">
      <c r="B48" s="35"/>
      <c r="D48" s="34"/>
      <c r="E48" s="33"/>
      <c r="F48" s="32"/>
      <c r="G48" s="32"/>
      <c r="H48" s="31"/>
    </row>
    <row r="49" spans="2:8" x14ac:dyDescent="0.25">
      <c r="B49" s="35"/>
      <c r="D49" s="34"/>
      <c r="E49" s="33"/>
      <c r="F49" s="32"/>
      <c r="G49" s="32"/>
      <c r="H49" s="31"/>
    </row>
  </sheetData>
  <sortState xmlns:xlrd2="http://schemas.microsoft.com/office/spreadsheetml/2017/richdata2" ref="B5:Q15">
    <sortCondition descending="1" ref="Q5:Q15"/>
  </sortState>
  <mergeCells count="6">
    <mergeCell ref="A1:Q1"/>
    <mergeCell ref="E18:H18"/>
    <mergeCell ref="E3:H3"/>
    <mergeCell ref="I3:L3"/>
    <mergeCell ref="M3:P3"/>
    <mergeCell ref="B2:Q2"/>
  </mergeCells>
  <dataValidations count="1">
    <dataValidation type="custom" allowBlank="1" showInputMessage="1" showErrorMessage="1" sqref="H30:H49 H20:H26 L5:L16 P5:P16 H5:H17" xr:uid="{00000000-0002-0000-0800-000000000000}">
      <formula1>"bvbv"</formula1>
    </dataValidation>
  </dataValidations>
  <pageMargins left="0.7" right="0.7" top="0.75" bottom="0.75" header="0.3" footer="0.3"/>
  <pageSetup paperSize="9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H13"/>
  <sheetViews>
    <sheetView workbookViewId="0">
      <selection activeCell="L15" sqref="L15"/>
    </sheetView>
  </sheetViews>
  <sheetFormatPr defaultRowHeight="15" x14ac:dyDescent="0.25"/>
  <cols>
    <col min="1" max="1" width="3" bestFit="1" customWidth="1"/>
    <col min="2" max="2" width="25.140625" bestFit="1" customWidth="1"/>
    <col min="3" max="3" width="23.7109375" bestFit="1" customWidth="1"/>
    <col min="4" max="4" width="10.7109375" bestFit="1" customWidth="1"/>
  </cols>
  <sheetData>
    <row r="1" spans="1:8" x14ac:dyDescent="0.25">
      <c r="B1" s="16"/>
      <c r="D1" s="5"/>
      <c r="E1" s="113" t="s">
        <v>44</v>
      </c>
      <c r="F1" s="114"/>
      <c r="G1" s="114"/>
      <c r="H1" s="114"/>
    </row>
    <row r="2" spans="1:8" x14ac:dyDescent="0.25">
      <c r="B2" s="7" t="s">
        <v>36</v>
      </c>
      <c r="C2" s="7" t="s">
        <v>35</v>
      </c>
      <c r="D2" s="7" t="s">
        <v>34</v>
      </c>
      <c r="E2" s="11" t="s">
        <v>33</v>
      </c>
      <c r="F2" s="11" t="s">
        <v>41</v>
      </c>
      <c r="G2" s="11" t="s">
        <v>31</v>
      </c>
      <c r="H2" s="11" t="s">
        <v>43</v>
      </c>
    </row>
    <row r="3" spans="1:8" x14ac:dyDescent="0.25">
      <c r="A3" s="38">
        <v>1</v>
      </c>
      <c r="B3" s="81" t="s">
        <v>128</v>
      </c>
      <c r="C3" s="82" t="s">
        <v>4</v>
      </c>
      <c r="D3" s="83">
        <v>40425</v>
      </c>
      <c r="E3" s="41">
        <v>10</v>
      </c>
      <c r="F3" s="42">
        <v>0.6</v>
      </c>
      <c r="G3" s="84"/>
      <c r="H3" s="85">
        <f t="shared" ref="H3:H13" si="0">SUM(E3-F3-G3)</f>
        <v>9.4</v>
      </c>
    </row>
    <row r="4" spans="1:8" x14ac:dyDescent="0.25">
      <c r="A4" s="58">
        <v>2</v>
      </c>
      <c r="B4" s="103" t="s">
        <v>127</v>
      </c>
      <c r="C4" s="104" t="s">
        <v>13</v>
      </c>
      <c r="D4" s="105">
        <v>40542</v>
      </c>
      <c r="E4" s="61">
        <v>10</v>
      </c>
      <c r="F4" s="62">
        <v>0.65</v>
      </c>
      <c r="G4" s="62"/>
      <c r="H4" s="63">
        <f t="shared" si="0"/>
        <v>9.35</v>
      </c>
    </row>
    <row r="5" spans="1:8" x14ac:dyDescent="0.25">
      <c r="A5" s="38">
        <v>3</v>
      </c>
      <c r="B5" s="81" t="s">
        <v>123</v>
      </c>
      <c r="C5" s="82" t="s">
        <v>4</v>
      </c>
      <c r="D5" s="83">
        <v>40210</v>
      </c>
      <c r="E5" s="41">
        <v>10</v>
      </c>
      <c r="F5" s="42">
        <v>0.7</v>
      </c>
      <c r="G5" s="84"/>
      <c r="H5" s="85">
        <f>SUM(E5-F5-G5)</f>
        <v>9.3000000000000007</v>
      </c>
    </row>
    <row r="6" spans="1:8" x14ac:dyDescent="0.25">
      <c r="A6" s="58">
        <v>4</v>
      </c>
      <c r="B6" s="103" t="s">
        <v>125</v>
      </c>
      <c r="C6" s="104" t="s">
        <v>13</v>
      </c>
      <c r="D6" s="106">
        <v>40494</v>
      </c>
      <c r="E6" s="61">
        <v>10</v>
      </c>
      <c r="F6" s="62">
        <v>0.7</v>
      </c>
      <c r="G6" s="62"/>
      <c r="H6" s="63">
        <f>SUM(E6-F6-G6)</f>
        <v>9.3000000000000007</v>
      </c>
    </row>
    <row r="7" spans="1:8" x14ac:dyDescent="0.25">
      <c r="A7" s="58">
        <v>5</v>
      </c>
      <c r="B7" s="103" t="s">
        <v>122</v>
      </c>
      <c r="C7" s="104" t="s">
        <v>13</v>
      </c>
      <c r="D7" s="105">
        <v>40427</v>
      </c>
      <c r="E7" s="61">
        <v>10</v>
      </c>
      <c r="F7" s="62">
        <v>0.75</v>
      </c>
      <c r="G7" s="62"/>
      <c r="H7" s="63">
        <f t="shared" si="0"/>
        <v>9.25</v>
      </c>
    </row>
    <row r="8" spans="1:8" x14ac:dyDescent="0.25">
      <c r="A8" s="38">
        <v>6</v>
      </c>
      <c r="B8" s="81" t="s">
        <v>131</v>
      </c>
      <c r="C8" s="82" t="s">
        <v>67</v>
      </c>
      <c r="D8" s="102">
        <v>40303</v>
      </c>
      <c r="E8" s="41">
        <v>10</v>
      </c>
      <c r="F8" s="42">
        <v>0.9</v>
      </c>
      <c r="G8" s="84"/>
      <c r="H8" s="85">
        <f t="shared" si="0"/>
        <v>9.1</v>
      </c>
    </row>
    <row r="9" spans="1:8" x14ac:dyDescent="0.25">
      <c r="A9" s="58">
        <v>7</v>
      </c>
      <c r="B9" s="103" t="s">
        <v>126</v>
      </c>
      <c r="C9" s="104" t="s">
        <v>13</v>
      </c>
      <c r="D9" s="105">
        <v>40260</v>
      </c>
      <c r="E9" s="61">
        <v>10</v>
      </c>
      <c r="F9" s="62">
        <v>0.95</v>
      </c>
      <c r="G9" s="62"/>
      <c r="H9" s="63">
        <f t="shared" si="0"/>
        <v>9.0500000000000007</v>
      </c>
    </row>
    <row r="10" spans="1:8" x14ac:dyDescent="0.25">
      <c r="A10" s="58">
        <v>8</v>
      </c>
      <c r="B10" s="103" t="s">
        <v>129</v>
      </c>
      <c r="C10" s="104" t="s">
        <v>67</v>
      </c>
      <c r="D10" s="105">
        <v>40357</v>
      </c>
      <c r="E10" s="61">
        <v>10</v>
      </c>
      <c r="F10" s="62">
        <v>0.95</v>
      </c>
      <c r="G10" s="62"/>
      <c r="H10" s="63">
        <f t="shared" si="0"/>
        <v>9.0500000000000007</v>
      </c>
    </row>
    <row r="11" spans="1:8" x14ac:dyDescent="0.25">
      <c r="A11" s="4">
        <v>9</v>
      </c>
      <c r="B11" s="79" t="s">
        <v>124</v>
      </c>
      <c r="C11" s="80" t="s">
        <v>13</v>
      </c>
      <c r="D11" s="100">
        <v>39894</v>
      </c>
      <c r="E11" s="3">
        <v>10</v>
      </c>
      <c r="F11" s="2">
        <v>1</v>
      </c>
      <c r="G11" s="2"/>
      <c r="H11" s="1">
        <f t="shared" si="0"/>
        <v>9</v>
      </c>
    </row>
    <row r="12" spans="1:8" x14ac:dyDescent="0.25">
      <c r="A12" s="4">
        <v>10</v>
      </c>
      <c r="B12" s="79" t="s">
        <v>132</v>
      </c>
      <c r="C12" s="80" t="s">
        <v>64</v>
      </c>
      <c r="D12" s="100">
        <v>40299</v>
      </c>
      <c r="E12" s="3">
        <v>10</v>
      </c>
      <c r="F12" s="2">
        <v>1.0249999999999999</v>
      </c>
      <c r="G12" s="2"/>
      <c r="H12" s="1">
        <f t="shared" si="0"/>
        <v>8.9749999999999996</v>
      </c>
    </row>
    <row r="13" spans="1:8" x14ac:dyDescent="0.25">
      <c r="A13" s="50">
        <v>11</v>
      </c>
      <c r="B13" s="92" t="s">
        <v>130</v>
      </c>
      <c r="C13" s="93" t="s">
        <v>67</v>
      </c>
      <c r="D13" s="101">
        <v>40448</v>
      </c>
      <c r="E13" s="76">
        <v>0</v>
      </c>
      <c r="F13" s="77">
        <v>0</v>
      </c>
      <c r="G13" s="88"/>
      <c r="H13" s="56">
        <f t="shared" si="0"/>
        <v>0</v>
      </c>
    </row>
  </sheetData>
  <sortState xmlns:xlrd2="http://schemas.microsoft.com/office/spreadsheetml/2017/richdata2" ref="B5:H6">
    <sortCondition ref="D5:D6"/>
  </sortState>
  <mergeCells count="1">
    <mergeCell ref="E1:H1"/>
  </mergeCells>
  <dataValidations count="1">
    <dataValidation type="custom" allowBlank="1" showInputMessage="1" showErrorMessage="1" sqref="H3:H13" xr:uid="{00000000-0002-0000-0900-000000000000}">
      <formula1>"bvbv"</formula1>
    </dataValidation>
  </dataValidation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H13"/>
  <sheetViews>
    <sheetView workbookViewId="0">
      <selection activeCell="M8" sqref="M8"/>
    </sheetView>
  </sheetViews>
  <sheetFormatPr defaultRowHeight="15" x14ac:dyDescent="0.25"/>
  <cols>
    <col min="1" max="1" width="3" bestFit="1" customWidth="1"/>
    <col min="2" max="2" width="25.140625" bestFit="1" customWidth="1"/>
    <col min="3" max="3" width="23.7109375" bestFit="1" customWidth="1"/>
    <col min="4" max="4" width="10.7109375" bestFit="1" customWidth="1"/>
  </cols>
  <sheetData>
    <row r="1" spans="1:8" x14ac:dyDescent="0.25">
      <c r="C1" s="5"/>
      <c r="D1" s="34"/>
      <c r="E1" s="115" t="s">
        <v>42</v>
      </c>
      <c r="F1" s="116"/>
      <c r="G1" s="116"/>
      <c r="H1" s="116"/>
    </row>
    <row r="2" spans="1:8" x14ac:dyDescent="0.25">
      <c r="B2" s="7" t="s">
        <v>36</v>
      </c>
      <c r="C2" s="7" t="s">
        <v>35</v>
      </c>
      <c r="D2" s="7" t="s">
        <v>34</v>
      </c>
      <c r="E2" s="10" t="s">
        <v>33</v>
      </c>
      <c r="F2" s="10" t="s">
        <v>41</v>
      </c>
      <c r="G2" s="10" t="s">
        <v>31</v>
      </c>
      <c r="H2" s="10" t="s">
        <v>40</v>
      </c>
    </row>
    <row r="3" spans="1:8" x14ac:dyDescent="0.25">
      <c r="A3" s="38">
        <v>1</v>
      </c>
      <c r="B3" s="38" t="s">
        <v>128</v>
      </c>
      <c r="C3" s="39" t="s">
        <v>4</v>
      </c>
      <c r="D3" s="40">
        <v>40425</v>
      </c>
      <c r="E3" s="41">
        <v>10</v>
      </c>
      <c r="F3" s="42">
        <v>0.35</v>
      </c>
      <c r="G3" s="42"/>
      <c r="H3" s="43">
        <f t="shared" ref="H3:H13" si="0">SUM(E3-F3-G3)</f>
        <v>9.65</v>
      </c>
    </row>
    <row r="4" spans="1:8" x14ac:dyDescent="0.25">
      <c r="A4" s="38">
        <v>2</v>
      </c>
      <c r="B4" s="38" t="s">
        <v>123</v>
      </c>
      <c r="C4" s="39" t="s">
        <v>4</v>
      </c>
      <c r="D4" s="40">
        <v>40210</v>
      </c>
      <c r="E4" s="41">
        <v>10</v>
      </c>
      <c r="F4" s="42">
        <v>0.4</v>
      </c>
      <c r="G4" s="42"/>
      <c r="H4" s="43">
        <f t="shared" si="0"/>
        <v>9.6</v>
      </c>
    </row>
    <row r="5" spans="1:8" x14ac:dyDescent="0.25">
      <c r="A5" s="38">
        <v>3</v>
      </c>
      <c r="B5" s="38" t="s">
        <v>131</v>
      </c>
      <c r="C5" s="39" t="s">
        <v>67</v>
      </c>
      <c r="D5" s="44">
        <v>40303</v>
      </c>
      <c r="E5" s="41">
        <v>10</v>
      </c>
      <c r="F5" s="42">
        <v>0.5</v>
      </c>
      <c r="G5" s="42"/>
      <c r="H5" s="43">
        <f t="shared" si="0"/>
        <v>9.5</v>
      </c>
    </row>
    <row r="6" spans="1:8" x14ac:dyDescent="0.25">
      <c r="A6" s="58">
        <v>4</v>
      </c>
      <c r="B6" s="58" t="s">
        <v>129</v>
      </c>
      <c r="C6" s="59" t="s">
        <v>67</v>
      </c>
      <c r="D6" s="66">
        <v>40357</v>
      </c>
      <c r="E6" s="61">
        <v>10</v>
      </c>
      <c r="F6" s="62">
        <v>0.6</v>
      </c>
      <c r="G6" s="62"/>
      <c r="H6" s="63">
        <f t="shared" si="0"/>
        <v>9.4</v>
      </c>
    </row>
    <row r="7" spans="1:8" x14ac:dyDescent="0.25">
      <c r="A7" s="58">
        <v>5</v>
      </c>
      <c r="B7" s="58" t="s">
        <v>132</v>
      </c>
      <c r="C7" s="59" t="s">
        <v>64</v>
      </c>
      <c r="D7" s="66">
        <v>40299</v>
      </c>
      <c r="E7" s="61">
        <v>10</v>
      </c>
      <c r="F7" s="62">
        <v>0.9</v>
      </c>
      <c r="G7" s="62"/>
      <c r="H7" s="63">
        <f t="shared" si="0"/>
        <v>9.1</v>
      </c>
    </row>
    <row r="8" spans="1:8" x14ac:dyDescent="0.25">
      <c r="A8" s="58">
        <v>6</v>
      </c>
      <c r="B8" s="58" t="s">
        <v>127</v>
      </c>
      <c r="C8" s="59" t="s">
        <v>13</v>
      </c>
      <c r="D8" s="66">
        <v>40542</v>
      </c>
      <c r="E8" s="61">
        <v>10</v>
      </c>
      <c r="F8" s="62">
        <v>1.1499999999999999</v>
      </c>
      <c r="G8" s="62"/>
      <c r="H8" s="63">
        <f t="shared" si="0"/>
        <v>8.85</v>
      </c>
    </row>
    <row r="9" spans="1:8" x14ac:dyDescent="0.25">
      <c r="A9" s="58">
        <v>7</v>
      </c>
      <c r="B9" s="58" t="s">
        <v>125</v>
      </c>
      <c r="C9" s="59" t="s">
        <v>13</v>
      </c>
      <c r="D9" s="60">
        <v>40494</v>
      </c>
      <c r="E9" s="61">
        <v>10</v>
      </c>
      <c r="F9" s="62">
        <v>1.2</v>
      </c>
      <c r="G9" s="62"/>
      <c r="H9" s="63">
        <f t="shared" si="0"/>
        <v>8.8000000000000007</v>
      </c>
    </row>
    <row r="10" spans="1:8" x14ac:dyDescent="0.25">
      <c r="A10" s="58">
        <v>8</v>
      </c>
      <c r="B10" s="58" t="s">
        <v>122</v>
      </c>
      <c r="C10" s="59" t="s">
        <v>13</v>
      </c>
      <c r="D10" s="66">
        <v>40427</v>
      </c>
      <c r="E10" s="61">
        <v>10</v>
      </c>
      <c r="F10" s="62">
        <v>1.1000000000000001</v>
      </c>
      <c r="G10" s="62">
        <v>0.3</v>
      </c>
      <c r="H10" s="63">
        <f t="shared" si="0"/>
        <v>8.6</v>
      </c>
    </row>
    <row r="11" spans="1:8" x14ac:dyDescent="0.25">
      <c r="A11" s="4">
        <v>9</v>
      </c>
      <c r="B11" s="4" t="s">
        <v>124</v>
      </c>
      <c r="C11" s="18" t="s">
        <v>13</v>
      </c>
      <c r="D11" s="22">
        <v>39894</v>
      </c>
      <c r="E11" s="3">
        <v>10</v>
      </c>
      <c r="F11" s="2">
        <v>1.2</v>
      </c>
      <c r="G11" s="2">
        <v>0.3</v>
      </c>
      <c r="H11" s="1">
        <f>SUM(E11-F11-G11)</f>
        <v>8.5</v>
      </c>
    </row>
    <row r="12" spans="1:8" x14ac:dyDescent="0.25">
      <c r="A12" s="4">
        <v>10</v>
      </c>
      <c r="B12" s="4" t="s">
        <v>126</v>
      </c>
      <c r="C12" s="18" t="s">
        <v>13</v>
      </c>
      <c r="D12" s="22">
        <v>40260</v>
      </c>
      <c r="E12" s="3">
        <v>10</v>
      </c>
      <c r="F12" s="2">
        <v>1.2</v>
      </c>
      <c r="G12" s="2">
        <v>0.3</v>
      </c>
      <c r="H12" s="1">
        <f>SUM(E12-F12-G12)</f>
        <v>8.5</v>
      </c>
    </row>
    <row r="13" spans="1:8" x14ac:dyDescent="0.25">
      <c r="A13" s="50">
        <v>11</v>
      </c>
      <c r="B13" s="50" t="s">
        <v>130</v>
      </c>
      <c r="C13" s="52" t="s">
        <v>67</v>
      </c>
      <c r="D13" s="107">
        <v>40448</v>
      </c>
      <c r="E13" s="76">
        <v>0</v>
      </c>
      <c r="F13" s="77">
        <v>0</v>
      </c>
      <c r="G13" s="88"/>
      <c r="H13" s="56">
        <f t="shared" si="0"/>
        <v>0</v>
      </c>
    </row>
  </sheetData>
  <sortState xmlns:xlrd2="http://schemas.microsoft.com/office/spreadsheetml/2017/richdata2" ref="B3:H13">
    <sortCondition descending="1" ref="H3:H13"/>
  </sortState>
  <mergeCells count="1">
    <mergeCell ref="E1:H1"/>
  </mergeCells>
  <dataValidations count="1">
    <dataValidation type="custom" allowBlank="1" showInputMessage="1" showErrorMessage="1" sqref="H3:H13" xr:uid="{00000000-0002-0000-0A00-000000000000}">
      <formula1>"bvbv"</formula1>
    </dataValidation>
  </dataValidation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H13"/>
  <sheetViews>
    <sheetView workbookViewId="0">
      <selection activeCell="M9" sqref="M9"/>
    </sheetView>
  </sheetViews>
  <sheetFormatPr defaultRowHeight="15" x14ac:dyDescent="0.25"/>
  <cols>
    <col min="1" max="1" width="3" bestFit="1" customWidth="1"/>
    <col min="2" max="2" width="25.140625" bestFit="1" customWidth="1"/>
    <col min="3" max="3" width="23.7109375" bestFit="1" customWidth="1"/>
    <col min="4" max="4" width="10.7109375" bestFit="1" customWidth="1"/>
  </cols>
  <sheetData>
    <row r="1" spans="1:8" x14ac:dyDescent="0.25">
      <c r="C1" s="5"/>
      <c r="D1" s="34"/>
      <c r="E1" s="112" t="s">
        <v>39</v>
      </c>
      <c r="F1" s="112"/>
      <c r="G1" s="112"/>
      <c r="H1" s="112"/>
    </row>
    <row r="2" spans="1:8" x14ac:dyDescent="0.25">
      <c r="B2" s="7" t="s">
        <v>36</v>
      </c>
      <c r="C2" s="7" t="s">
        <v>35</v>
      </c>
      <c r="D2" s="7" t="s">
        <v>34</v>
      </c>
      <c r="E2" s="15" t="s">
        <v>33</v>
      </c>
      <c r="F2" s="15" t="s">
        <v>32</v>
      </c>
      <c r="G2" s="15" t="s">
        <v>31</v>
      </c>
      <c r="H2" s="15" t="s">
        <v>38</v>
      </c>
    </row>
    <row r="3" spans="1:8" x14ac:dyDescent="0.25">
      <c r="A3" s="38">
        <v>1</v>
      </c>
      <c r="B3" s="38" t="s">
        <v>123</v>
      </c>
      <c r="C3" s="39" t="s">
        <v>4</v>
      </c>
      <c r="D3" s="40">
        <v>40210</v>
      </c>
      <c r="E3" s="41">
        <v>10</v>
      </c>
      <c r="F3" s="42">
        <v>0.6</v>
      </c>
      <c r="G3" s="42"/>
      <c r="H3" s="43">
        <f>SUM(E3-F3-G3)</f>
        <v>9.4</v>
      </c>
    </row>
    <row r="4" spans="1:8" x14ac:dyDescent="0.25">
      <c r="A4" s="38">
        <v>2</v>
      </c>
      <c r="B4" s="38" t="s">
        <v>131</v>
      </c>
      <c r="C4" s="39" t="s">
        <v>67</v>
      </c>
      <c r="D4" s="44">
        <v>40303</v>
      </c>
      <c r="E4" s="41">
        <v>10</v>
      </c>
      <c r="F4" s="42">
        <v>0.6</v>
      </c>
      <c r="G4" s="42"/>
      <c r="H4" s="43">
        <f>SUM(E4-F4-G4)</f>
        <v>9.4</v>
      </c>
    </row>
    <row r="5" spans="1:8" x14ac:dyDescent="0.25">
      <c r="A5" s="38">
        <v>3</v>
      </c>
      <c r="B5" s="38" t="s">
        <v>128</v>
      </c>
      <c r="C5" s="39" t="s">
        <v>4</v>
      </c>
      <c r="D5" s="40">
        <v>40425</v>
      </c>
      <c r="E5" s="41">
        <v>10</v>
      </c>
      <c r="F5" s="42">
        <v>0.6</v>
      </c>
      <c r="G5" s="42"/>
      <c r="H5" s="43">
        <f>SUM(E5-F5-G5)</f>
        <v>9.4</v>
      </c>
    </row>
    <row r="6" spans="1:8" x14ac:dyDescent="0.25">
      <c r="A6" s="58">
        <v>4</v>
      </c>
      <c r="B6" s="58" t="s">
        <v>129</v>
      </c>
      <c r="C6" s="59" t="s">
        <v>67</v>
      </c>
      <c r="D6" s="66">
        <v>40357</v>
      </c>
      <c r="E6" s="61">
        <v>10</v>
      </c>
      <c r="F6" s="62">
        <v>0.7</v>
      </c>
      <c r="G6" s="62"/>
      <c r="H6" s="63">
        <f t="shared" ref="H6:H13" si="0">SUM(E6-F6-G6)</f>
        <v>9.3000000000000007</v>
      </c>
    </row>
    <row r="7" spans="1:8" x14ac:dyDescent="0.25">
      <c r="A7" s="58">
        <v>5</v>
      </c>
      <c r="B7" s="58" t="s">
        <v>132</v>
      </c>
      <c r="C7" s="59" t="s">
        <v>64</v>
      </c>
      <c r="D7" s="66">
        <v>40299</v>
      </c>
      <c r="E7" s="61">
        <v>9.5</v>
      </c>
      <c r="F7" s="62">
        <v>0.4</v>
      </c>
      <c r="G7" s="62"/>
      <c r="H7" s="63">
        <f>SUM(E7-F7-G7)</f>
        <v>9.1</v>
      </c>
    </row>
    <row r="8" spans="1:8" x14ac:dyDescent="0.25">
      <c r="A8" s="58">
        <v>6</v>
      </c>
      <c r="B8" s="58" t="s">
        <v>127</v>
      </c>
      <c r="C8" s="59" t="s">
        <v>13</v>
      </c>
      <c r="D8" s="66">
        <v>40542</v>
      </c>
      <c r="E8" s="61">
        <v>10</v>
      </c>
      <c r="F8" s="62">
        <v>0.9</v>
      </c>
      <c r="G8" s="62"/>
      <c r="H8" s="63">
        <f>SUM(E8-F8-G8)</f>
        <v>9.1</v>
      </c>
    </row>
    <row r="9" spans="1:8" x14ac:dyDescent="0.25">
      <c r="A9" s="58">
        <v>7</v>
      </c>
      <c r="B9" s="58" t="s">
        <v>124</v>
      </c>
      <c r="C9" s="59" t="s">
        <v>13</v>
      </c>
      <c r="D9" s="66">
        <v>39894</v>
      </c>
      <c r="E9" s="61">
        <v>9.5</v>
      </c>
      <c r="F9" s="62">
        <v>0.5</v>
      </c>
      <c r="G9" s="62"/>
      <c r="H9" s="63">
        <f t="shared" si="0"/>
        <v>9</v>
      </c>
    </row>
    <row r="10" spans="1:8" x14ac:dyDescent="0.25">
      <c r="A10" s="58">
        <v>8</v>
      </c>
      <c r="B10" s="58" t="s">
        <v>125</v>
      </c>
      <c r="C10" s="59" t="s">
        <v>13</v>
      </c>
      <c r="D10" s="60">
        <v>40494</v>
      </c>
      <c r="E10" s="61">
        <v>10</v>
      </c>
      <c r="F10" s="62">
        <v>1.1000000000000001</v>
      </c>
      <c r="G10" s="62"/>
      <c r="H10" s="63">
        <f t="shared" si="0"/>
        <v>8.9</v>
      </c>
    </row>
    <row r="11" spans="1:8" x14ac:dyDescent="0.25">
      <c r="A11" s="4">
        <v>9</v>
      </c>
      <c r="B11" s="4" t="s">
        <v>122</v>
      </c>
      <c r="C11" s="18" t="s">
        <v>13</v>
      </c>
      <c r="D11" s="22">
        <v>40427</v>
      </c>
      <c r="E11" s="3">
        <v>10</v>
      </c>
      <c r="F11" s="2">
        <v>1.2</v>
      </c>
      <c r="G11" s="2"/>
      <c r="H11" s="1">
        <f t="shared" si="0"/>
        <v>8.8000000000000007</v>
      </c>
    </row>
    <row r="12" spans="1:8" x14ac:dyDescent="0.25">
      <c r="A12" s="4">
        <v>10</v>
      </c>
      <c r="B12" s="4" t="s">
        <v>126</v>
      </c>
      <c r="C12" s="18" t="s">
        <v>13</v>
      </c>
      <c r="D12" s="22">
        <v>40260</v>
      </c>
      <c r="E12" s="3">
        <v>9.5</v>
      </c>
      <c r="F12" s="2">
        <v>0.8</v>
      </c>
      <c r="G12" s="2"/>
      <c r="H12" s="1">
        <f t="shared" si="0"/>
        <v>8.6999999999999993</v>
      </c>
    </row>
    <row r="13" spans="1:8" x14ac:dyDescent="0.25">
      <c r="A13" s="50">
        <v>11</v>
      </c>
      <c r="B13" s="50" t="s">
        <v>130</v>
      </c>
      <c r="C13" s="52" t="s">
        <v>67</v>
      </c>
      <c r="D13" s="107">
        <v>40448</v>
      </c>
      <c r="E13" s="76">
        <v>0</v>
      </c>
      <c r="F13" s="77">
        <v>0</v>
      </c>
      <c r="G13" s="88"/>
      <c r="H13" s="56">
        <f t="shared" si="0"/>
        <v>0</v>
      </c>
    </row>
  </sheetData>
  <sortState xmlns:xlrd2="http://schemas.microsoft.com/office/spreadsheetml/2017/richdata2" ref="B3:H5">
    <sortCondition ref="D3:D5"/>
  </sortState>
  <mergeCells count="1">
    <mergeCell ref="E1:H1"/>
  </mergeCells>
  <dataValidations count="1">
    <dataValidation type="custom" allowBlank="1" showInputMessage="1" showErrorMessage="1" sqref="H3:H13" xr:uid="{00000000-0002-0000-0B00-000000000000}">
      <formula1>"bvbv"</formula1>
    </dataValidation>
  </dataValidation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Q10"/>
  <sheetViews>
    <sheetView workbookViewId="0">
      <selection activeCell="L12" sqref="L12"/>
    </sheetView>
  </sheetViews>
  <sheetFormatPr defaultRowHeight="15" x14ac:dyDescent="0.25"/>
  <cols>
    <col min="1" max="1" width="2" bestFit="1" customWidth="1"/>
    <col min="2" max="2" width="20.42578125" bestFit="1" customWidth="1"/>
    <col min="3" max="3" width="21.85546875" bestFit="1" customWidth="1"/>
    <col min="4" max="4" width="10.7109375" bestFit="1" customWidth="1"/>
  </cols>
  <sheetData>
    <row r="1" spans="1:17" ht="18.75" x14ac:dyDescent="0.3">
      <c r="A1" s="108" t="s">
        <v>135</v>
      </c>
      <c r="B1" s="108"/>
      <c r="C1" s="108"/>
      <c r="D1" s="108"/>
      <c r="E1" s="108"/>
      <c r="F1" s="108"/>
      <c r="G1" s="108"/>
      <c r="H1" s="108"/>
      <c r="I1" s="108"/>
      <c r="J1" s="108"/>
      <c r="K1" s="108"/>
      <c r="L1" s="108"/>
      <c r="M1" s="108"/>
      <c r="N1" s="108"/>
      <c r="O1" s="108"/>
      <c r="P1" s="108"/>
      <c r="Q1" s="108"/>
    </row>
    <row r="2" spans="1:17" ht="18.75" x14ac:dyDescent="0.3">
      <c r="A2" s="17"/>
      <c r="B2" s="108" t="s">
        <v>74</v>
      </c>
      <c r="C2" s="108"/>
      <c r="D2" s="108"/>
      <c r="E2" s="108"/>
      <c r="F2" s="108"/>
      <c r="G2" s="108"/>
      <c r="H2" s="108"/>
      <c r="I2" s="108"/>
      <c r="J2" s="108"/>
      <c r="K2" s="108"/>
      <c r="L2" s="108"/>
      <c r="M2" s="108"/>
      <c r="N2" s="108"/>
      <c r="O2" s="108"/>
      <c r="P2" s="108"/>
      <c r="Q2" s="108"/>
    </row>
    <row r="3" spans="1:17" x14ac:dyDescent="0.25">
      <c r="B3" s="16" t="s">
        <v>73</v>
      </c>
      <c r="D3" s="5"/>
      <c r="E3" s="113" t="s">
        <v>44</v>
      </c>
      <c r="F3" s="114"/>
      <c r="G3" s="114"/>
      <c r="H3" s="114"/>
      <c r="I3" s="115" t="s">
        <v>42</v>
      </c>
      <c r="J3" s="116"/>
      <c r="K3" s="116"/>
      <c r="L3" s="116"/>
      <c r="M3" s="112" t="s">
        <v>39</v>
      </c>
      <c r="N3" s="112"/>
      <c r="O3" s="112"/>
      <c r="P3" s="112"/>
    </row>
    <row r="4" spans="1:17" x14ac:dyDescent="0.25">
      <c r="B4" s="7" t="s">
        <v>36</v>
      </c>
      <c r="C4" s="7" t="s">
        <v>35</v>
      </c>
      <c r="D4" s="7" t="s">
        <v>34</v>
      </c>
      <c r="E4" s="11" t="s">
        <v>33</v>
      </c>
      <c r="F4" s="11" t="s">
        <v>41</v>
      </c>
      <c r="G4" s="11" t="s">
        <v>31</v>
      </c>
      <c r="H4" s="11" t="s">
        <v>43</v>
      </c>
      <c r="I4" s="10" t="s">
        <v>33</v>
      </c>
      <c r="J4" s="10" t="s">
        <v>41</v>
      </c>
      <c r="K4" s="10" t="s">
        <v>31</v>
      </c>
      <c r="L4" s="10" t="s">
        <v>40</v>
      </c>
      <c r="M4" s="15" t="s">
        <v>33</v>
      </c>
      <c r="N4" s="15" t="s">
        <v>32</v>
      </c>
      <c r="O4" s="15" t="s">
        <v>31</v>
      </c>
      <c r="P4" s="15" t="s">
        <v>38</v>
      </c>
      <c r="Q4" s="14" t="s">
        <v>72</v>
      </c>
    </row>
    <row r="5" spans="1:17" x14ac:dyDescent="0.25">
      <c r="A5" s="38">
        <v>1</v>
      </c>
      <c r="B5" s="38" t="s">
        <v>134</v>
      </c>
      <c r="C5" s="39" t="s">
        <v>4</v>
      </c>
      <c r="D5" s="44">
        <v>39101</v>
      </c>
      <c r="E5" s="41">
        <v>10</v>
      </c>
      <c r="F5" s="42">
        <v>0.7</v>
      </c>
      <c r="G5" s="42"/>
      <c r="H5" s="43">
        <f>SUM(E5-F5-G5)</f>
        <v>9.3000000000000007</v>
      </c>
      <c r="I5" s="41">
        <v>10</v>
      </c>
      <c r="J5" s="42">
        <v>0.5</v>
      </c>
      <c r="K5" s="42"/>
      <c r="L5" s="43">
        <f>SUM(I5-J5-K5)</f>
        <v>9.5</v>
      </c>
      <c r="M5" s="41">
        <v>10</v>
      </c>
      <c r="N5" s="42">
        <v>1</v>
      </c>
      <c r="O5" s="42"/>
      <c r="P5" s="43">
        <f>SUM(M5-N5-O5)</f>
        <v>9</v>
      </c>
      <c r="Q5" s="48">
        <f>SUM(H5+L5+P5)</f>
        <v>27.8</v>
      </c>
    </row>
    <row r="8" spans="1:17" x14ac:dyDescent="0.25">
      <c r="C8" s="8"/>
      <c r="E8" s="109" t="s">
        <v>37</v>
      </c>
      <c r="F8" s="109"/>
      <c r="G8" s="109"/>
      <c r="H8" s="109"/>
    </row>
    <row r="9" spans="1:17" x14ac:dyDescent="0.25">
      <c r="B9" s="7" t="s">
        <v>36</v>
      </c>
      <c r="C9" s="7" t="s">
        <v>35</v>
      </c>
      <c r="D9" s="7" t="s">
        <v>34</v>
      </c>
      <c r="E9" s="6" t="s">
        <v>33</v>
      </c>
      <c r="F9" s="6" t="s">
        <v>32</v>
      </c>
      <c r="G9" s="6" t="s">
        <v>31</v>
      </c>
      <c r="H9" s="6" t="s">
        <v>30</v>
      </c>
    </row>
    <row r="10" spans="1:17" x14ac:dyDescent="0.25">
      <c r="A10" s="67">
        <v>1</v>
      </c>
      <c r="B10" s="67" t="s">
        <v>134</v>
      </c>
      <c r="C10" s="68" t="s">
        <v>4</v>
      </c>
      <c r="D10" s="75">
        <v>39101</v>
      </c>
      <c r="E10" s="70">
        <v>21.5</v>
      </c>
      <c r="F10" s="71">
        <v>0.75</v>
      </c>
      <c r="G10" s="71"/>
      <c r="H10" s="72">
        <f>SUM(E10-F10-G10)</f>
        <v>20.75</v>
      </c>
    </row>
  </sheetData>
  <mergeCells count="6">
    <mergeCell ref="E8:H8"/>
    <mergeCell ref="A1:Q1"/>
    <mergeCell ref="B2:Q2"/>
    <mergeCell ref="E3:H3"/>
    <mergeCell ref="I3:L3"/>
    <mergeCell ref="M3:P3"/>
  </mergeCells>
  <dataValidations count="1">
    <dataValidation type="custom" allowBlank="1" showInputMessage="1" showErrorMessage="1" sqref="L5 P5 H5 H10" xr:uid="{00000000-0002-0000-0C00-000000000000}">
      <formula1>"bvbv"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2</DocSecurity>
  <ScaleCrop>false</ScaleCrop>
  <HeadingPairs>
    <vt:vector size="2" baseType="variant">
      <vt:variant>
        <vt:lpstr>Fogli di lavoro</vt:lpstr>
      </vt:variant>
      <vt:variant>
        <vt:i4>13</vt:i4>
      </vt:variant>
    </vt:vector>
  </HeadingPairs>
  <TitlesOfParts>
    <vt:vector size="13" baseType="lpstr">
      <vt:lpstr>ALLIEVE ASSOLUTO</vt:lpstr>
      <vt:lpstr>ALLIEVE CL</vt:lpstr>
      <vt:lpstr>ALLIEVE TR</vt:lpstr>
      <vt:lpstr>ALLIEVE VL</vt:lpstr>
      <vt:lpstr>RAGAZZE M</vt:lpstr>
      <vt:lpstr>RAGAZZE CL</vt:lpstr>
      <vt:lpstr>RAGAZZE TR</vt:lpstr>
      <vt:lpstr>RAGAZZE VT</vt:lpstr>
      <vt:lpstr>JUNIOR M</vt:lpstr>
      <vt:lpstr>JUNIOR CL</vt:lpstr>
      <vt:lpstr>JUNIOR TR</vt:lpstr>
      <vt:lpstr>JUNIOR VT</vt:lpstr>
      <vt:lpstr>SENIOR M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Antonio Pastorelli</cp:lastModifiedBy>
  <cp:lastPrinted>2025-04-07T19:22:13Z</cp:lastPrinted>
  <dcterms:created xsi:type="dcterms:W3CDTF">2025-02-26T21:32:12Z</dcterms:created>
  <dcterms:modified xsi:type="dcterms:W3CDTF">2025-04-08T14:19:28Z</dcterms:modified>
</cp:coreProperties>
</file>