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ive condivisi\2. Dir. Tecnica\1_Archivio condiviso\2024_2025\5. Campionati nazionali 2025 - Cal 1\6_22° CN GINNASTICA ARTISTICA\Classifiche qualificanti\Toscana\"/>
    </mc:Choice>
  </mc:AlternateContent>
  <xr:revisionPtr revIDLastSave="0" documentId="8_{35FE3951-D57A-41DF-93A0-D5C7EC0621EF}" xr6:coauthVersionLast="47" xr6:coauthVersionMax="47" xr10:uidLastSave="{00000000-0000-0000-0000-000000000000}"/>
  <bookViews>
    <workbookView xWindow="-110" yWindow="-110" windowWidth="19420" windowHeight="10420" tabRatio="880" firstSheet="1" activeTab="9" xr2:uid="{00000000-000D-0000-FFFF-FFFF00000000}"/>
  </bookViews>
  <sheets>
    <sheet name="PULCINE L" sheetId="1" r:id="rId1"/>
    <sheet name="LUPETTE L" sheetId="2" r:id="rId2"/>
    <sheet name="TIGROTTE L" sheetId="3" r:id="rId3"/>
    <sheet name="ALLIEVE L" sheetId="4" r:id="rId4"/>
    <sheet name="RAGAZZE L" sheetId="5" r:id="rId5"/>
    <sheet name="JUNIOR L" sheetId="6" r:id="rId6"/>
    <sheet name="SENIOR L" sheetId="7" r:id="rId7"/>
    <sheet name="MASCHI L" sheetId="8" r:id="rId8"/>
    <sheet name="SQ. SMALL" sheetId="9" r:id="rId9"/>
    <sheet name="GINNASTICA INSIEM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0" l="1"/>
  <c r="H21" i="10"/>
  <c r="H9" i="10"/>
  <c r="H4" i="10"/>
  <c r="P51" i="9"/>
  <c r="L51" i="9"/>
  <c r="H51" i="9"/>
  <c r="P50" i="9"/>
  <c r="L50" i="9"/>
  <c r="H50" i="9"/>
  <c r="P49" i="9"/>
  <c r="L49" i="9"/>
  <c r="H49" i="9"/>
  <c r="P48" i="9"/>
  <c r="L48" i="9"/>
  <c r="H48" i="9"/>
  <c r="P55" i="9"/>
  <c r="L55" i="9"/>
  <c r="H55" i="9"/>
  <c r="P54" i="9"/>
  <c r="L54" i="9"/>
  <c r="H54" i="9"/>
  <c r="P53" i="9"/>
  <c r="L53" i="9"/>
  <c r="H53" i="9"/>
  <c r="P52" i="9"/>
  <c r="L52" i="9"/>
  <c r="H52" i="9"/>
  <c r="P41" i="9"/>
  <c r="L41" i="9"/>
  <c r="H41" i="9"/>
  <c r="P40" i="9"/>
  <c r="L40" i="9"/>
  <c r="H40" i="9"/>
  <c r="P39" i="9"/>
  <c r="L39" i="9"/>
  <c r="H39" i="9"/>
  <c r="P38" i="9"/>
  <c r="L38" i="9"/>
  <c r="H38" i="9"/>
  <c r="P31" i="9"/>
  <c r="L31" i="9"/>
  <c r="H31" i="9"/>
  <c r="P30" i="9"/>
  <c r="L30" i="9"/>
  <c r="H30" i="9"/>
  <c r="P29" i="9"/>
  <c r="L29" i="9"/>
  <c r="H29" i="9"/>
  <c r="P28" i="9"/>
  <c r="L28" i="9"/>
  <c r="H28" i="9"/>
  <c r="P27" i="9"/>
  <c r="L27" i="9"/>
  <c r="H27" i="9"/>
  <c r="P26" i="9"/>
  <c r="L26" i="9"/>
  <c r="H26" i="9"/>
  <c r="P25" i="9"/>
  <c r="L25" i="9"/>
  <c r="H25" i="9"/>
  <c r="P24" i="9"/>
  <c r="L24" i="9"/>
  <c r="H24" i="9"/>
  <c r="P23" i="9"/>
  <c r="L23" i="9"/>
  <c r="H23" i="9"/>
  <c r="P22" i="9"/>
  <c r="L22" i="9"/>
  <c r="H22" i="9"/>
  <c r="P21" i="9"/>
  <c r="L21" i="9"/>
  <c r="H21" i="9"/>
  <c r="P20" i="9"/>
  <c r="L20" i="9"/>
  <c r="H20" i="9"/>
  <c r="P13" i="9"/>
  <c r="L13" i="9"/>
  <c r="H13" i="9"/>
  <c r="P12" i="9"/>
  <c r="L12" i="9"/>
  <c r="H12" i="9"/>
  <c r="P11" i="9"/>
  <c r="L11" i="9"/>
  <c r="H11" i="9"/>
  <c r="P10" i="9"/>
  <c r="L10" i="9"/>
  <c r="H10" i="9"/>
  <c r="P9" i="9"/>
  <c r="L9" i="9"/>
  <c r="H9" i="9"/>
  <c r="P8" i="9"/>
  <c r="L8" i="9"/>
  <c r="H8" i="9"/>
  <c r="P7" i="9"/>
  <c r="L7" i="9"/>
  <c r="H7" i="9"/>
  <c r="P6" i="9"/>
  <c r="L6" i="9"/>
  <c r="H6" i="9"/>
  <c r="P5" i="9"/>
  <c r="L5" i="9"/>
  <c r="H5" i="9"/>
  <c r="H10" i="8"/>
  <c r="T5" i="8"/>
  <c r="P5" i="8"/>
  <c r="L5" i="8"/>
  <c r="H5" i="8"/>
  <c r="H33" i="8"/>
  <c r="T28" i="8"/>
  <c r="P28" i="8"/>
  <c r="L28" i="8"/>
  <c r="H28" i="8"/>
  <c r="H21" i="8"/>
  <c r="T16" i="8"/>
  <c r="P16" i="8"/>
  <c r="L16" i="8"/>
  <c r="H16" i="8"/>
  <c r="H62" i="7"/>
  <c r="H61" i="7"/>
  <c r="H58" i="7"/>
  <c r="H60" i="7"/>
  <c r="H59" i="7"/>
  <c r="H57" i="7"/>
  <c r="H51" i="7"/>
  <c r="H49" i="7"/>
  <c r="H47" i="7"/>
  <c r="H46" i="7"/>
  <c r="H52" i="7"/>
  <c r="H50" i="7"/>
  <c r="H48" i="7"/>
  <c r="H39" i="7"/>
  <c r="H40" i="7"/>
  <c r="H41" i="7"/>
  <c r="H37" i="7"/>
  <c r="H38" i="7"/>
  <c r="H35" i="7"/>
  <c r="H36" i="7"/>
  <c r="H31" i="7"/>
  <c r="H30" i="7"/>
  <c r="H29" i="7"/>
  <c r="H26" i="7"/>
  <c r="H27" i="7"/>
  <c r="H28" i="7"/>
  <c r="H25" i="7"/>
  <c r="L5" i="7"/>
  <c r="L6" i="7"/>
  <c r="L7" i="7"/>
  <c r="L8" i="7"/>
  <c r="L9" i="7"/>
  <c r="L10" i="7"/>
  <c r="L11" i="7"/>
  <c r="H16" i="7"/>
  <c r="H18" i="7"/>
  <c r="H20" i="7"/>
  <c r="H21" i="7"/>
  <c r="H19" i="7"/>
  <c r="H17" i="7"/>
  <c r="H15" i="7"/>
  <c r="P10" i="7"/>
  <c r="H10" i="7"/>
  <c r="P9" i="7"/>
  <c r="H9" i="7"/>
  <c r="P8" i="7"/>
  <c r="H8" i="7"/>
  <c r="P7" i="7"/>
  <c r="H7" i="7"/>
  <c r="P5" i="7"/>
  <c r="H5" i="7"/>
  <c r="P11" i="7"/>
  <c r="H11" i="7"/>
  <c r="P6" i="7"/>
  <c r="H6" i="7"/>
  <c r="H160" i="6"/>
  <c r="H159" i="6"/>
  <c r="H158" i="6"/>
  <c r="H163" i="6"/>
  <c r="H162" i="6"/>
  <c r="H161" i="6"/>
  <c r="H157" i="6"/>
  <c r="H156" i="6"/>
  <c r="H155" i="6"/>
  <c r="H154" i="6"/>
  <c r="H153" i="6"/>
  <c r="H147" i="6"/>
  <c r="H142" i="6"/>
  <c r="H141" i="6"/>
  <c r="H139" i="6"/>
  <c r="H137" i="6"/>
  <c r="H136" i="6"/>
  <c r="H135" i="6"/>
  <c r="H132" i="6"/>
  <c r="H129" i="6"/>
  <c r="H128" i="6"/>
  <c r="H127" i="6"/>
  <c r="H126" i="6"/>
  <c r="H148" i="6"/>
  <c r="H146" i="6"/>
  <c r="H145" i="6"/>
  <c r="H144" i="6"/>
  <c r="H143" i="6"/>
  <c r="H140" i="6"/>
  <c r="H138" i="6"/>
  <c r="H134" i="6"/>
  <c r="H133" i="6"/>
  <c r="H131" i="6"/>
  <c r="H130" i="6"/>
  <c r="H121" i="6"/>
  <c r="H118" i="6"/>
  <c r="H120" i="6"/>
  <c r="H115" i="6"/>
  <c r="H110" i="6"/>
  <c r="H117" i="6"/>
  <c r="H102" i="6"/>
  <c r="H109" i="6"/>
  <c r="H116" i="6"/>
  <c r="H98" i="6"/>
  <c r="H113" i="6"/>
  <c r="H99" i="6"/>
  <c r="H119" i="6"/>
  <c r="H97" i="6"/>
  <c r="H111" i="6"/>
  <c r="H100" i="6"/>
  <c r="H112" i="6"/>
  <c r="H114" i="6"/>
  <c r="H103" i="6"/>
  <c r="H108" i="6"/>
  <c r="H105" i="6"/>
  <c r="H104" i="6"/>
  <c r="H101" i="6"/>
  <c r="H95" i="6"/>
  <c r="H106" i="6"/>
  <c r="H107" i="6"/>
  <c r="H96" i="6"/>
  <c r="H89" i="6"/>
  <c r="H86" i="6"/>
  <c r="H84" i="6"/>
  <c r="H80" i="6"/>
  <c r="H88" i="6"/>
  <c r="H71" i="6"/>
  <c r="H90" i="6"/>
  <c r="H82" i="6"/>
  <c r="H79" i="6"/>
  <c r="H91" i="6"/>
  <c r="H78" i="6"/>
  <c r="H85" i="6"/>
  <c r="H76" i="6"/>
  <c r="H87" i="6"/>
  <c r="H73" i="6"/>
  <c r="H83" i="6"/>
  <c r="H72" i="6"/>
  <c r="H74" i="6"/>
  <c r="H81" i="6"/>
  <c r="H75" i="6"/>
  <c r="H77" i="6"/>
  <c r="H67" i="6"/>
  <c r="H70" i="6"/>
  <c r="H69" i="6"/>
  <c r="H68" i="6"/>
  <c r="H66" i="6"/>
  <c r="H65" i="6"/>
  <c r="H46" i="6"/>
  <c r="H61" i="6"/>
  <c r="H56" i="6"/>
  <c r="H59" i="6"/>
  <c r="H48" i="6"/>
  <c r="H60" i="6"/>
  <c r="H51" i="6"/>
  <c r="H58" i="6"/>
  <c r="H43" i="6"/>
  <c r="H47" i="6"/>
  <c r="H52" i="6"/>
  <c r="H57" i="6"/>
  <c r="H42" i="6"/>
  <c r="H53" i="6"/>
  <c r="H55" i="6"/>
  <c r="H54" i="6"/>
  <c r="H49" i="6"/>
  <c r="H36" i="6"/>
  <c r="H38" i="6"/>
  <c r="H40" i="6"/>
  <c r="H39" i="6"/>
  <c r="H45" i="6"/>
  <c r="H44" i="6"/>
  <c r="H50" i="6"/>
  <c r="H37" i="6"/>
  <c r="H35" i="6"/>
  <c r="H41" i="6"/>
  <c r="P31" i="6"/>
  <c r="L31" i="6"/>
  <c r="H31" i="6"/>
  <c r="P30" i="6"/>
  <c r="L30" i="6"/>
  <c r="H30" i="6"/>
  <c r="P29" i="6"/>
  <c r="L29" i="6"/>
  <c r="H29" i="6"/>
  <c r="P27" i="6"/>
  <c r="L27" i="6"/>
  <c r="H27" i="6"/>
  <c r="P24" i="6"/>
  <c r="L24" i="6"/>
  <c r="H24" i="6"/>
  <c r="P23" i="6"/>
  <c r="L23" i="6"/>
  <c r="H23" i="6"/>
  <c r="P21" i="6"/>
  <c r="L21" i="6"/>
  <c r="H21" i="6"/>
  <c r="P17" i="6"/>
  <c r="L17" i="6"/>
  <c r="H17" i="6"/>
  <c r="P15" i="6"/>
  <c r="L15" i="6"/>
  <c r="H15" i="6"/>
  <c r="P14" i="6"/>
  <c r="L14" i="6"/>
  <c r="H14" i="6"/>
  <c r="P13" i="6"/>
  <c r="L13" i="6"/>
  <c r="H13" i="6"/>
  <c r="P12" i="6"/>
  <c r="L12" i="6"/>
  <c r="H12" i="6"/>
  <c r="P10" i="6"/>
  <c r="L10" i="6"/>
  <c r="H10" i="6"/>
  <c r="P7" i="6"/>
  <c r="L7" i="6"/>
  <c r="H7" i="6"/>
  <c r="P6" i="6"/>
  <c r="L6" i="6"/>
  <c r="H6" i="6"/>
  <c r="P5" i="6"/>
  <c r="L5" i="6"/>
  <c r="H5" i="6"/>
  <c r="Q39" i="9" l="1"/>
  <c r="Q53" i="9"/>
  <c r="Q49" i="9"/>
  <c r="Q40" i="9"/>
  <c r="Q54" i="9"/>
  <c r="Q50" i="9"/>
  <c r="Q41" i="9"/>
  <c r="Q55" i="9"/>
  <c r="Q51" i="9"/>
  <c r="Q38" i="9"/>
  <c r="Q52" i="9"/>
  <c r="Q48" i="9"/>
  <c r="Q26" i="9"/>
  <c r="Q30" i="9"/>
  <c r="Q21" i="9"/>
  <c r="Q27" i="9"/>
  <c r="Q31" i="9"/>
  <c r="Q20" i="9"/>
  <c r="Q25" i="9"/>
  <c r="Q29" i="9"/>
  <c r="Q22" i="9"/>
  <c r="Q23" i="9"/>
  <c r="Q24" i="9"/>
  <c r="Q28" i="9"/>
  <c r="Q7" i="9"/>
  <c r="Q6" i="9"/>
  <c r="Q8" i="9"/>
  <c r="Q12" i="9"/>
  <c r="Q5" i="9"/>
  <c r="Q9" i="9"/>
  <c r="Q13" i="9"/>
  <c r="Q10" i="9"/>
  <c r="Q11" i="9"/>
  <c r="U16" i="8"/>
  <c r="U28" i="8"/>
  <c r="U5" i="8"/>
  <c r="Q11" i="7"/>
  <c r="Q8" i="7"/>
  <c r="Q6" i="7"/>
  <c r="Q9" i="7"/>
  <c r="Q5" i="7"/>
  <c r="Q10" i="7"/>
  <c r="Q7" i="7"/>
  <c r="Q10" i="6"/>
  <c r="Q21" i="6"/>
  <c r="Q31" i="6"/>
  <c r="Q5" i="6"/>
  <c r="Q12" i="6"/>
  <c r="Q15" i="6"/>
  <c r="Q23" i="6"/>
  <c r="Q29" i="6"/>
  <c r="Q6" i="6"/>
  <c r="Q13" i="6"/>
  <c r="Q7" i="6"/>
  <c r="Q14" i="6"/>
  <c r="Q27" i="6"/>
  <c r="Q30" i="6"/>
  <c r="Q17" i="6"/>
  <c r="Q24" i="6"/>
  <c r="P28" i="6" l="1"/>
  <c r="L28" i="6"/>
  <c r="H28" i="6"/>
  <c r="P26" i="6"/>
  <c r="L26" i="6"/>
  <c r="H26" i="6"/>
  <c r="P25" i="6"/>
  <c r="L25" i="6"/>
  <c r="H25" i="6"/>
  <c r="P22" i="6"/>
  <c r="L22" i="6"/>
  <c r="H22" i="6"/>
  <c r="P20" i="6"/>
  <c r="L20" i="6"/>
  <c r="H20" i="6"/>
  <c r="P19" i="6"/>
  <c r="L19" i="6"/>
  <c r="H19" i="6"/>
  <c r="P18" i="6"/>
  <c r="L18" i="6"/>
  <c r="H18" i="6"/>
  <c r="P16" i="6"/>
  <c r="L16" i="6"/>
  <c r="H16" i="6"/>
  <c r="P11" i="6"/>
  <c r="L11" i="6"/>
  <c r="H11" i="6"/>
  <c r="P9" i="6"/>
  <c r="L9" i="6"/>
  <c r="H9" i="6"/>
  <c r="P8" i="6"/>
  <c r="L8" i="6"/>
  <c r="H8" i="6"/>
  <c r="H285" i="5"/>
  <c r="H284" i="5"/>
  <c r="H283" i="5"/>
  <c r="H281" i="5"/>
  <c r="H280" i="5"/>
  <c r="H279" i="5"/>
  <c r="H277" i="5"/>
  <c r="H274" i="5"/>
  <c r="H272" i="5"/>
  <c r="H271" i="5"/>
  <c r="H270" i="5"/>
  <c r="H268" i="5"/>
  <c r="H286" i="5"/>
  <c r="H282" i="5"/>
  <c r="H278" i="5"/>
  <c r="H276" i="5"/>
  <c r="H275" i="5"/>
  <c r="H273" i="5"/>
  <c r="H269" i="5"/>
  <c r="H262" i="5"/>
  <c r="H261" i="5"/>
  <c r="H260" i="5"/>
  <c r="H259" i="5"/>
  <c r="H258" i="5"/>
  <c r="H257" i="5"/>
  <c r="H256" i="5"/>
  <c r="H255" i="5"/>
  <c r="H254" i="5"/>
  <c r="H253" i="5"/>
  <c r="H252" i="5"/>
  <c r="H250" i="5"/>
  <c r="H249" i="5"/>
  <c r="H248" i="5"/>
  <c r="H245" i="5"/>
  <c r="H244" i="5"/>
  <c r="H243" i="5"/>
  <c r="H242" i="5"/>
  <c r="H241" i="5"/>
  <c r="H236" i="5"/>
  <c r="H235" i="5"/>
  <c r="H234" i="5"/>
  <c r="H232" i="5"/>
  <c r="H231" i="5"/>
  <c r="H230" i="5"/>
  <c r="H229" i="5"/>
  <c r="H225" i="5"/>
  <c r="H222" i="5"/>
  <c r="H263" i="5"/>
  <c r="H251" i="5"/>
  <c r="H247" i="5"/>
  <c r="H246" i="5"/>
  <c r="H240" i="5"/>
  <c r="H239" i="5"/>
  <c r="H238" i="5"/>
  <c r="H237" i="5"/>
  <c r="H233" i="5"/>
  <c r="H228" i="5"/>
  <c r="H227" i="5"/>
  <c r="H226" i="5"/>
  <c r="H224" i="5"/>
  <c r="H223" i="5"/>
  <c r="H221" i="5"/>
  <c r="H220" i="5"/>
  <c r="H219" i="5"/>
  <c r="H218" i="5"/>
  <c r="H212" i="5"/>
  <c r="H199" i="5"/>
  <c r="H208" i="5"/>
  <c r="H193" i="5"/>
  <c r="H201" i="5"/>
  <c r="H197" i="5"/>
  <c r="H192" i="5"/>
  <c r="H200" i="5"/>
  <c r="H202" i="5"/>
  <c r="H203" i="5"/>
  <c r="H209" i="5"/>
  <c r="H195" i="5"/>
  <c r="H196" i="5"/>
  <c r="H205" i="5"/>
  <c r="H204" i="5"/>
  <c r="H206" i="5"/>
  <c r="H210" i="5"/>
  <c r="H207" i="5"/>
  <c r="H213" i="5"/>
  <c r="H190" i="5"/>
  <c r="H198" i="5"/>
  <c r="H211" i="5"/>
  <c r="H191" i="5"/>
  <c r="H194" i="5"/>
  <c r="H180" i="5"/>
  <c r="H185" i="5"/>
  <c r="H170" i="5"/>
  <c r="H189" i="5"/>
  <c r="H187" i="5"/>
  <c r="H183" i="5"/>
  <c r="H175" i="5"/>
  <c r="H178" i="5"/>
  <c r="H173" i="5"/>
  <c r="H168" i="5"/>
  <c r="H181" i="5"/>
  <c r="H167" i="5"/>
  <c r="H164" i="5"/>
  <c r="H186" i="5"/>
  <c r="H179" i="5"/>
  <c r="H174" i="5"/>
  <c r="H188" i="5"/>
  <c r="H184" i="5"/>
  <c r="H182" i="5"/>
  <c r="H166" i="5"/>
  <c r="H176" i="5"/>
  <c r="H177" i="5"/>
  <c r="H169" i="5"/>
  <c r="H165" i="5"/>
  <c r="H172" i="5"/>
  <c r="H171" i="5"/>
  <c r="H159" i="5"/>
  <c r="H160" i="5"/>
  <c r="H152" i="5"/>
  <c r="H153" i="5"/>
  <c r="H157" i="5"/>
  <c r="H158" i="5"/>
  <c r="H155" i="5"/>
  <c r="H156" i="5"/>
  <c r="H154" i="5"/>
  <c r="H150" i="5"/>
  <c r="H145" i="5"/>
  <c r="H143" i="5"/>
  <c r="H144" i="5"/>
  <c r="H151" i="5"/>
  <c r="H137" i="5"/>
  <c r="H135" i="5"/>
  <c r="H125" i="5"/>
  <c r="H138" i="5"/>
  <c r="H129" i="5"/>
  <c r="H146" i="5"/>
  <c r="H139" i="5"/>
  <c r="H124" i="5"/>
  <c r="H140" i="5"/>
  <c r="H142" i="5"/>
  <c r="H148" i="5"/>
  <c r="H123" i="5"/>
  <c r="H149" i="5"/>
  <c r="H116" i="5"/>
  <c r="H117" i="5"/>
  <c r="H126" i="5"/>
  <c r="H127" i="5"/>
  <c r="H133" i="5"/>
  <c r="H131" i="5"/>
  <c r="H134" i="5"/>
  <c r="H132" i="5"/>
  <c r="H136" i="5"/>
  <c r="H141" i="5"/>
  <c r="H112" i="5"/>
  <c r="H113" i="5"/>
  <c r="H147" i="5"/>
  <c r="H118" i="5"/>
  <c r="H115" i="5"/>
  <c r="H122" i="5"/>
  <c r="H130" i="5"/>
  <c r="H128" i="5"/>
  <c r="H120" i="5"/>
  <c r="H119" i="5"/>
  <c r="H121" i="5"/>
  <c r="H111" i="5"/>
  <c r="H114" i="5"/>
  <c r="H107" i="5"/>
  <c r="H104" i="5"/>
  <c r="H105" i="5"/>
  <c r="H106" i="5"/>
  <c r="H101" i="5"/>
  <c r="H97" i="5"/>
  <c r="H99" i="5"/>
  <c r="H87" i="5"/>
  <c r="H86" i="5"/>
  <c r="H96" i="5"/>
  <c r="H91" i="5"/>
  <c r="H103" i="5"/>
  <c r="H102" i="5"/>
  <c r="H74" i="5"/>
  <c r="H100" i="5"/>
  <c r="H93" i="5"/>
  <c r="H92" i="5"/>
  <c r="H75" i="5"/>
  <c r="H63" i="5"/>
  <c r="H88" i="5"/>
  <c r="H80" i="5"/>
  <c r="H77" i="5"/>
  <c r="H71" i="5"/>
  <c r="H65" i="5"/>
  <c r="H83" i="5"/>
  <c r="H98" i="5"/>
  <c r="H78" i="5"/>
  <c r="H85" i="5"/>
  <c r="H89" i="5"/>
  <c r="H82" i="5"/>
  <c r="H94" i="5"/>
  <c r="H76" i="5"/>
  <c r="H90" i="5"/>
  <c r="H95" i="5"/>
  <c r="H67" i="5"/>
  <c r="H79" i="5"/>
  <c r="H73" i="5"/>
  <c r="H81" i="5"/>
  <c r="H84" i="5"/>
  <c r="H59" i="5"/>
  <c r="H62" i="5"/>
  <c r="H69" i="5"/>
  <c r="H64" i="5"/>
  <c r="H66" i="5"/>
  <c r="H61" i="5"/>
  <c r="H60" i="5"/>
  <c r="H70" i="5"/>
  <c r="H68" i="5"/>
  <c r="H72" i="5"/>
  <c r="H58" i="5"/>
  <c r="P52" i="5"/>
  <c r="L52" i="5"/>
  <c r="H52" i="5"/>
  <c r="P50" i="5"/>
  <c r="L50" i="5"/>
  <c r="H50" i="5"/>
  <c r="P48" i="5"/>
  <c r="L48" i="5"/>
  <c r="H48" i="5"/>
  <c r="P47" i="5"/>
  <c r="L47" i="5"/>
  <c r="H47" i="5"/>
  <c r="P46" i="5"/>
  <c r="L46" i="5"/>
  <c r="H46" i="5"/>
  <c r="P45" i="5"/>
  <c r="L45" i="5"/>
  <c r="H45" i="5"/>
  <c r="P36" i="5"/>
  <c r="L36" i="5"/>
  <c r="H36" i="5"/>
  <c r="P35" i="5"/>
  <c r="L35" i="5"/>
  <c r="H35" i="5"/>
  <c r="P33" i="5"/>
  <c r="L33" i="5"/>
  <c r="H33" i="5"/>
  <c r="P32" i="5"/>
  <c r="L32" i="5"/>
  <c r="H32" i="5"/>
  <c r="P27" i="5"/>
  <c r="L27" i="5"/>
  <c r="H27" i="5"/>
  <c r="P26" i="5"/>
  <c r="L26" i="5"/>
  <c r="H26" i="5"/>
  <c r="P23" i="5"/>
  <c r="L23" i="5"/>
  <c r="H23" i="5"/>
  <c r="P20" i="5"/>
  <c r="L20" i="5"/>
  <c r="H20" i="5"/>
  <c r="P17" i="5"/>
  <c r="L17" i="5"/>
  <c r="H17" i="5"/>
  <c r="P16" i="5"/>
  <c r="L16" i="5"/>
  <c r="H16" i="5"/>
  <c r="P14" i="5"/>
  <c r="L14" i="5"/>
  <c r="H14" i="5"/>
  <c r="P13" i="5"/>
  <c r="L13" i="5"/>
  <c r="H13" i="5"/>
  <c r="P12" i="5"/>
  <c r="L12" i="5"/>
  <c r="H12" i="5"/>
  <c r="P6" i="5"/>
  <c r="L6" i="5"/>
  <c r="H6" i="5"/>
  <c r="Q9" i="6" l="1"/>
  <c r="Q16" i="6"/>
  <c r="Q22" i="6"/>
  <c r="Q11" i="6"/>
  <c r="Q18" i="6"/>
  <c r="Q25" i="6"/>
  <c r="Q28" i="6"/>
  <c r="Q19" i="6"/>
  <c r="Q26" i="6"/>
  <c r="Q8" i="6"/>
  <c r="Q20" i="6"/>
  <c r="Q20" i="5"/>
  <c r="Q35" i="5"/>
  <c r="Q13" i="5"/>
  <c r="Q27" i="5"/>
  <c r="Q46" i="5"/>
  <c r="Q36" i="5"/>
  <c r="Q50" i="5"/>
  <c r="Q12" i="5"/>
  <c r="Q17" i="5"/>
  <c r="Q26" i="5"/>
  <c r="Q32" i="5"/>
  <c r="Q33" i="5"/>
  <c r="Q48" i="5"/>
  <c r="Q52" i="5"/>
  <c r="Q6" i="5"/>
  <c r="Q14" i="5"/>
  <c r="Q23" i="5"/>
  <c r="Q16" i="5"/>
  <c r="Q45" i="5"/>
  <c r="Q47" i="5"/>
  <c r="P54" i="5" l="1"/>
  <c r="L54" i="5"/>
  <c r="H54" i="5"/>
  <c r="P53" i="5"/>
  <c r="L53" i="5"/>
  <c r="H53" i="5"/>
  <c r="P51" i="5"/>
  <c r="L51" i="5"/>
  <c r="H51" i="5"/>
  <c r="P49" i="5"/>
  <c r="L49" i="5"/>
  <c r="H49" i="5"/>
  <c r="P44" i="5"/>
  <c r="L44" i="5"/>
  <c r="H44" i="5"/>
  <c r="P43" i="5"/>
  <c r="L43" i="5"/>
  <c r="H43" i="5"/>
  <c r="P42" i="5"/>
  <c r="L42" i="5"/>
  <c r="H42" i="5"/>
  <c r="P41" i="5"/>
  <c r="L41" i="5"/>
  <c r="H41" i="5"/>
  <c r="P40" i="5"/>
  <c r="L40" i="5"/>
  <c r="H40" i="5"/>
  <c r="P39" i="5"/>
  <c r="L39" i="5"/>
  <c r="H39" i="5"/>
  <c r="P38" i="5"/>
  <c r="L38" i="5"/>
  <c r="H38" i="5"/>
  <c r="P37" i="5"/>
  <c r="L37" i="5"/>
  <c r="H37" i="5"/>
  <c r="P34" i="5"/>
  <c r="L34" i="5"/>
  <c r="H34" i="5"/>
  <c r="P31" i="5"/>
  <c r="L31" i="5"/>
  <c r="H31" i="5"/>
  <c r="P30" i="5"/>
  <c r="L30" i="5"/>
  <c r="H30" i="5"/>
  <c r="P29" i="5"/>
  <c r="L29" i="5"/>
  <c r="H29" i="5"/>
  <c r="P28" i="5"/>
  <c r="L28" i="5"/>
  <c r="H28" i="5"/>
  <c r="P25" i="5"/>
  <c r="L25" i="5"/>
  <c r="H25" i="5"/>
  <c r="P24" i="5"/>
  <c r="L24" i="5"/>
  <c r="H24" i="5"/>
  <c r="P22" i="5"/>
  <c r="L22" i="5"/>
  <c r="H22" i="5"/>
  <c r="P21" i="5"/>
  <c r="L21" i="5"/>
  <c r="H21" i="5"/>
  <c r="P19" i="5"/>
  <c r="L19" i="5"/>
  <c r="H19" i="5"/>
  <c r="P18" i="5"/>
  <c r="L18" i="5"/>
  <c r="H18" i="5"/>
  <c r="P15" i="5"/>
  <c r="L15" i="5"/>
  <c r="H15" i="5"/>
  <c r="P11" i="5"/>
  <c r="L11" i="5"/>
  <c r="H11" i="5"/>
  <c r="P10" i="5"/>
  <c r="L10" i="5"/>
  <c r="H10" i="5"/>
  <c r="P9" i="5"/>
  <c r="L9" i="5"/>
  <c r="H9" i="5"/>
  <c r="P8" i="5"/>
  <c r="L8" i="5"/>
  <c r="H8" i="5"/>
  <c r="P7" i="5"/>
  <c r="L7" i="5"/>
  <c r="H7" i="5"/>
  <c r="P5" i="5"/>
  <c r="L5" i="5"/>
  <c r="H5" i="5"/>
  <c r="Q11" i="5" l="1"/>
  <c r="Q29" i="5"/>
  <c r="Q31" i="5"/>
  <c r="Q38" i="5"/>
  <c r="Q41" i="5"/>
  <c r="Q24" i="5"/>
  <c r="Q8" i="5"/>
  <c r="Q15" i="5"/>
  <c r="Q21" i="5"/>
  <c r="Q25" i="5"/>
  <c r="Q34" i="5"/>
  <c r="Q42" i="5"/>
  <c r="Q7" i="5"/>
  <c r="Q10" i="5"/>
  <c r="Q19" i="5"/>
  <c r="Q22" i="5"/>
  <c r="Q30" i="5"/>
  <c r="Q40" i="5"/>
  <c r="Q49" i="5"/>
  <c r="Q53" i="5"/>
  <c r="Q39" i="5"/>
  <c r="Q44" i="5"/>
  <c r="Q51" i="5"/>
  <c r="Q5" i="5"/>
  <c r="Q9" i="5"/>
  <c r="Q18" i="5"/>
  <c r="Q28" i="5"/>
  <c r="Q37" i="5"/>
  <c r="Q43" i="5"/>
  <c r="Q54" i="5"/>
  <c r="H333" i="4" l="1"/>
  <c r="H332" i="4"/>
  <c r="H330" i="4"/>
  <c r="H326" i="4"/>
  <c r="H325" i="4"/>
  <c r="H323" i="4"/>
  <c r="H322" i="4"/>
  <c r="H321" i="4"/>
  <c r="H320" i="4"/>
  <c r="H319" i="4"/>
  <c r="H317" i="4"/>
  <c r="H316" i="4"/>
  <c r="H315" i="4"/>
  <c r="H313" i="4"/>
  <c r="H309" i="4"/>
  <c r="H308" i="4"/>
  <c r="H307" i="4"/>
  <c r="H306" i="4"/>
  <c r="H305" i="4"/>
  <c r="H304" i="4"/>
  <c r="H303" i="4"/>
  <c r="H301" i="4"/>
  <c r="H300" i="4"/>
  <c r="H299" i="4"/>
  <c r="H334" i="4"/>
  <c r="H331" i="4"/>
  <c r="H329" i="4"/>
  <c r="H328" i="4"/>
  <c r="H327" i="4"/>
  <c r="H324" i="4"/>
  <c r="H318" i="4"/>
  <c r="H314" i="4"/>
  <c r="H312" i="4"/>
  <c r="H311" i="4"/>
  <c r="H310" i="4"/>
  <c r="H302" i="4"/>
  <c r="H298" i="4"/>
  <c r="H292" i="4"/>
  <c r="H289" i="4"/>
  <c r="H287" i="4"/>
  <c r="H286" i="4"/>
  <c r="H281" i="4"/>
  <c r="H280" i="4"/>
  <c r="H279" i="4"/>
  <c r="H278" i="4"/>
  <c r="H276" i="4"/>
  <c r="H273" i="4"/>
  <c r="H272" i="4"/>
  <c r="H270" i="4"/>
  <c r="H267" i="4"/>
  <c r="H266" i="4"/>
  <c r="H264" i="4"/>
  <c r="H263" i="4"/>
  <c r="H259" i="4"/>
  <c r="H258" i="4"/>
  <c r="H257" i="4"/>
  <c r="H256" i="4"/>
  <c r="H254" i="4"/>
  <c r="H253" i="4"/>
  <c r="H251" i="4"/>
  <c r="H250" i="4"/>
  <c r="H249" i="4"/>
  <c r="H248" i="4"/>
  <c r="H246" i="4"/>
  <c r="H244" i="4"/>
  <c r="H243" i="4"/>
  <c r="H242" i="4"/>
  <c r="H293" i="4"/>
  <c r="H291" i="4"/>
  <c r="H290" i="4"/>
  <c r="H288" i="4"/>
  <c r="H285" i="4"/>
  <c r="H284" i="4"/>
  <c r="H283" i="4"/>
  <c r="H282" i="4"/>
  <c r="H277" i="4"/>
  <c r="H275" i="4"/>
  <c r="H274" i="4"/>
  <c r="H271" i="4"/>
  <c r="H269" i="4"/>
  <c r="H268" i="4"/>
  <c r="H265" i="4"/>
  <c r="H262" i="4"/>
  <c r="H261" i="4"/>
  <c r="H260" i="4"/>
  <c r="H255" i="4"/>
  <c r="H252" i="4"/>
  <c r="H247" i="4"/>
  <c r="H245" i="4"/>
  <c r="H237" i="4"/>
  <c r="H234" i="4"/>
  <c r="H236" i="4"/>
  <c r="H233" i="4"/>
  <c r="H235" i="4"/>
  <c r="H228" i="4"/>
  <c r="H230" i="4"/>
  <c r="H231" i="4"/>
  <c r="H232" i="4"/>
  <c r="H220" i="4"/>
  <c r="H226" i="4"/>
  <c r="H201" i="4"/>
  <c r="H219" i="4"/>
  <c r="H211" i="4"/>
  <c r="H223" i="4"/>
  <c r="H218" i="4"/>
  <c r="H224" i="4"/>
  <c r="H184" i="4"/>
  <c r="H221" i="4"/>
  <c r="H227" i="4"/>
  <c r="H225" i="4"/>
  <c r="H215" i="4"/>
  <c r="H212" i="4"/>
  <c r="H206" i="4"/>
  <c r="H229" i="4"/>
  <c r="H213" i="4"/>
  <c r="H190" i="4"/>
  <c r="H194" i="4"/>
  <c r="H210" i="4"/>
  <c r="H222" i="4"/>
  <c r="H214" i="4"/>
  <c r="H217" i="4"/>
  <c r="H208" i="4"/>
  <c r="H207" i="4"/>
  <c r="H191" i="4"/>
  <c r="H183" i="4"/>
  <c r="H216" i="4"/>
  <c r="H196" i="4"/>
  <c r="H204" i="4"/>
  <c r="H209" i="4"/>
  <c r="H202" i="4"/>
  <c r="H200" i="4"/>
  <c r="H187" i="4"/>
  <c r="H203" i="4"/>
  <c r="H199" i="4"/>
  <c r="H198" i="4"/>
  <c r="H197" i="4"/>
  <c r="H205" i="4"/>
  <c r="H192" i="4"/>
  <c r="H188" i="4"/>
  <c r="H195" i="4"/>
  <c r="H193" i="4"/>
  <c r="H182" i="4"/>
  <c r="H185" i="4"/>
  <c r="H186" i="4"/>
  <c r="H189" i="4"/>
  <c r="H177" i="4"/>
  <c r="H178" i="4"/>
  <c r="H175" i="4"/>
  <c r="H176" i="4"/>
  <c r="H164" i="4"/>
  <c r="H170" i="4"/>
  <c r="H169" i="4"/>
  <c r="H172" i="4"/>
  <c r="H163" i="4"/>
  <c r="H173" i="4"/>
  <c r="H157" i="4"/>
  <c r="H168" i="4"/>
  <c r="H171" i="4"/>
  <c r="H165" i="4"/>
  <c r="H166" i="4"/>
  <c r="H167" i="4"/>
  <c r="H162" i="4"/>
  <c r="H174" i="4"/>
  <c r="H159" i="4"/>
  <c r="H150" i="4"/>
  <c r="H141" i="4"/>
  <c r="H151" i="4"/>
  <c r="H154" i="4"/>
  <c r="H153" i="4"/>
  <c r="H147" i="4"/>
  <c r="H138" i="4"/>
  <c r="H158" i="4"/>
  <c r="H161" i="4"/>
  <c r="H156" i="4"/>
  <c r="H123" i="4"/>
  <c r="H143" i="4"/>
  <c r="H135" i="4"/>
  <c r="H145" i="4"/>
  <c r="H139" i="4"/>
  <c r="H148" i="4"/>
  <c r="H160" i="4"/>
  <c r="H140" i="4"/>
  <c r="H149" i="4"/>
  <c r="H137" i="4"/>
  <c r="H142" i="4"/>
  <c r="H146" i="4"/>
  <c r="H152" i="4"/>
  <c r="H155" i="4"/>
  <c r="H144" i="4"/>
  <c r="H129" i="4"/>
  <c r="H130" i="4"/>
  <c r="H132" i="4"/>
  <c r="H134" i="4"/>
  <c r="H131" i="4"/>
  <c r="H133" i="4"/>
  <c r="H136" i="4"/>
  <c r="H127" i="4"/>
  <c r="H125" i="4"/>
  <c r="H124" i="4"/>
  <c r="H128" i="4"/>
  <c r="H126" i="4"/>
  <c r="H119" i="4"/>
  <c r="H118" i="4"/>
  <c r="H114" i="4"/>
  <c r="H102" i="4"/>
  <c r="H115" i="4"/>
  <c r="H112" i="4"/>
  <c r="H105" i="4"/>
  <c r="H87" i="4"/>
  <c r="H106" i="4"/>
  <c r="H104" i="4"/>
  <c r="H113" i="4"/>
  <c r="H117" i="4"/>
  <c r="H101" i="4"/>
  <c r="H116" i="4"/>
  <c r="H98" i="4"/>
  <c r="H103" i="4"/>
  <c r="H93" i="4"/>
  <c r="H110" i="4"/>
  <c r="H97" i="4"/>
  <c r="H89" i="4"/>
  <c r="H96" i="4"/>
  <c r="H100" i="4"/>
  <c r="H99" i="4"/>
  <c r="H108" i="4"/>
  <c r="H70" i="4"/>
  <c r="H109" i="4"/>
  <c r="H111" i="4"/>
  <c r="H92" i="4"/>
  <c r="H77" i="4"/>
  <c r="H90" i="4"/>
  <c r="H81" i="4"/>
  <c r="H78" i="4"/>
  <c r="H88" i="4"/>
  <c r="H94" i="4"/>
  <c r="H107" i="4"/>
  <c r="H95" i="4"/>
  <c r="H69" i="4"/>
  <c r="H91" i="4"/>
  <c r="H85" i="4"/>
  <c r="H67" i="4"/>
  <c r="H73" i="4"/>
  <c r="H72" i="4"/>
  <c r="H80" i="4"/>
  <c r="H66" i="4"/>
  <c r="H83" i="4"/>
  <c r="H79" i="4"/>
  <c r="H76" i="4"/>
  <c r="H64" i="4"/>
  <c r="H86" i="4"/>
  <c r="H84" i="4"/>
  <c r="H71" i="4"/>
  <c r="H74" i="4"/>
  <c r="H82" i="4"/>
  <c r="H75" i="4"/>
  <c r="H68" i="4"/>
  <c r="H65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P60" i="4"/>
  <c r="L60" i="4"/>
  <c r="H60" i="4"/>
  <c r="P58" i="4"/>
  <c r="L58" i="4"/>
  <c r="P57" i="4"/>
  <c r="L57" i="4"/>
  <c r="P53" i="4"/>
  <c r="L53" i="4"/>
  <c r="P51" i="4"/>
  <c r="L51" i="4"/>
  <c r="P48" i="4"/>
  <c r="L48" i="4"/>
  <c r="P46" i="4"/>
  <c r="L46" i="4"/>
  <c r="P45" i="4"/>
  <c r="L45" i="4"/>
  <c r="P42" i="4"/>
  <c r="L42" i="4"/>
  <c r="P38" i="4"/>
  <c r="L38" i="4"/>
  <c r="P36" i="4"/>
  <c r="L36" i="4"/>
  <c r="P35" i="4"/>
  <c r="L35" i="4"/>
  <c r="P32" i="4"/>
  <c r="L32" i="4"/>
  <c r="P29" i="4"/>
  <c r="L29" i="4"/>
  <c r="P28" i="4"/>
  <c r="L28" i="4"/>
  <c r="P27" i="4"/>
  <c r="L27" i="4"/>
  <c r="P24" i="4"/>
  <c r="L24" i="4"/>
  <c r="P22" i="4"/>
  <c r="L22" i="4"/>
  <c r="P21" i="4"/>
  <c r="L21" i="4"/>
  <c r="P20" i="4"/>
  <c r="L20" i="4"/>
  <c r="P18" i="4"/>
  <c r="L18" i="4"/>
  <c r="P17" i="4"/>
  <c r="L17" i="4"/>
  <c r="P16" i="4"/>
  <c r="L16" i="4"/>
  <c r="P15" i="4"/>
  <c r="L15" i="4"/>
  <c r="P14" i="4"/>
  <c r="L14" i="4"/>
  <c r="P13" i="4"/>
  <c r="L13" i="4"/>
  <c r="P12" i="4"/>
  <c r="L12" i="4"/>
  <c r="P10" i="4"/>
  <c r="L10" i="4"/>
  <c r="P7" i="4"/>
  <c r="L7" i="4"/>
  <c r="P6" i="4"/>
  <c r="L6" i="4"/>
  <c r="P5" i="4"/>
  <c r="L5" i="4"/>
  <c r="Q46" i="4" l="1"/>
  <c r="Q57" i="4"/>
  <c r="Q7" i="4"/>
  <c r="Q13" i="4"/>
  <c r="Q17" i="4"/>
  <c r="Q20" i="4"/>
  <c r="Q29" i="4"/>
  <c r="Q21" i="4"/>
  <c r="Q6" i="4"/>
  <c r="Q12" i="4"/>
  <c r="Q16" i="4"/>
  <c r="Q24" i="4"/>
  <c r="Q35" i="4"/>
  <c r="Q38" i="4"/>
  <c r="Q45" i="4"/>
  <c r="Q51" i="4"/>
  <c r="Q60" i="4"/>
  <c r="Q10" i="4"/>
  <c r="Q14" i="4"/>
  <c r="Q27" i="4"/>
  <c r="Q36" i="4"/>
  <c r="Q53" i="4"/>
  <c r="Q5" i="4"/>
  <c r="Q15" i="4"/>
  <c r="Q18" i="4"/>
  <c r="Q22" i="4"/>
  <c r="Q28" i="4"/>
  <c r="Q32" i="4"/>
  <c r="Q42" i="4"/>
  <c r="Q48" i="4"/>
  <c r="Q58" i="4"/>
  <c r="P59" i="4" l="1"/>
  <c r="L59" i="4"/>
  <c r="P56" i="4"/>
  <c r="L56" i="4"/>
  <c r="P55" i="4"/>
  <c r="L55" i="4"/>
  <c r="P54" i="4"/>
  <c r="L54" i="4"/>
  <c r="P52" i="4"/>
  <c r="L52" i="4"/>
  <c r="P50" i="4"/>
  <c r="L50" i="4"/>
  <c r="P49" i="4"/>
  <c r="L49" i="4"/>
  <c r="P47" i="4"/>
  <c r="L47" i="4"/>
  <c r="P44" i="4"/>
  <c r="L44" i="4"/>
  <c r="P43" i="4"/>
  <c r="L43" i="4"/>
  <c r="P41" i="4"/>
  <c r="L41" i="4"/>
  <c r="P39" i="4"/>
  <c r="L39" i="4"/>
  <c r="P40" i="4"/>
  <c r="L40" i="4"/>
  <c r="P37" i="4"/>
  <c r="L37" i="4"/>
  <c r="P34" i="4"/>
  <c r="L34" i="4"/>
  <c r="P33" i="4"/>
  <c r="L33" i="4"/>
  <c r="P31" i="4"/>
  <c r="L31" i="4"/>
  <c r="P30" i="4"/>
  <c r="L30" i="4"/>
  <c r="P26" i="4"/>
  <c r="L26" i="4"/>
  <c r="P25" i="4"/>
  <c r="L25" i="4"/>
  <c r="P23" i="4"/>
  <c r="L23" i="4"/>
  <c r="P19" i="4"/>
  <c r="L19" i="4"/>
  <c r="P11" i="4"/>
  <c r="L11" i="4"/>
  <c r="P9" i="4"/>
  <c r="L9" i="4"/>
  <c r="P8" i="4"/>
  <c r="L8" i="4"/>
  <c r="Q8" i="4" l="1"/>
  <c r="Q49" i="4"/>
  <c r="Q26" i="4"/>
  <c r="Q44" i="4"/>
  <c r="Q23" i="4"/>
  <c r="Q33" i="4"/>
  <c r="Q37" i="4"/>
  <c r="Q50" i="4"/>
  <c r="Q54" i="4"/>
  <c r="Q11" i="4"/>
  <c r="Q25" i="4"/>
  <c r="Q31" i="4"/>
  <c r="Q34" i="4"/>
  <c r="Q39" i="4"/>
  <c r="Q55" i="4"/>
  <c r="Q9" i="4"/>
  <c r="Q41" i="4"/>
  <c r="Q59" i="4"/>
  <c r="Q19" i="4"/>
  <c r="Q30" i="4"/>
  <c r="Q40" i="4"/>
  <c r="Q43" i="4"/>
  <c r="Q47" i="4"/>
  <c r="Q52" i="4"/>
  <c r="Q56" i="4"/>
  <c r="H304" i="3" l="1"/>
  <c r="H302" i="3"/>
  <c r="H298" i="3"/>
  <c r="H296" i="3"/>
  <c r="H295" i="3"/>
  <c r="H293" i="3"/>
  <c r="H291" i="3"/>
  <c r="H290" i="3"/>
  <c r="H288" i="3"/>
  <c r="H286" i="3"/>
  <c r="H283" i="3"/>
  <c r="H282" i="3"/>
  <c r="H279" i="3"/>
  <c r="H278" i="3"/>
  <c r="H277" i="3"/>
  <c r="H305" i="3"/>
  <c r="H303" i="3"/>
  <c r="H301" i="3"/>
  <c r="H300" i="3"/>
  <c r="H299" i="3"/>
  <c r="H297" i="3"/>
  <c r="H294" i="3"/>
  <c r="H292" i="3"/>
  <c r="H289" i="3"/>
  <c r="H287" i="3"/>
  <c r="H285" i="3"/>
  <c r="H284" i="3"/>
  <c r="H281" i="3"/>
  <c r="H280" i="3"/>
  <c r="H276" i="3"/>
  <c r="H268" i="3"/>
  <c r="H265" i="3"/>
  <c r="H263" i="3"/>
  <c r="H262" i="3"/>
  <c r="H261" i="3"/>
  <c r="H260" i="3"/>
  <c r="H259" i="3"/>
  <c r="H258" i="3"/>
  <c r="H253" i="3"/>
  <c r="H251" i="3"/>
  <c r="H250" i="3"/>
  <c r="H249" i="3"/>
  <c r="H248" i="3"/>
  <c r="H244" i="3"/>
  <c r="H241" i="3"/>
  <c r="H240" i="3"/>
  <c r="H238" i="3"/>
  <c r="H237" i="3"/>
  <c r="H236" i="3"/>
  <c r="H235" i="3"/>
  <c r="H234" i="3"/>
  <c r="H233" i="3"/>
  <c r="H232" i="3"/>
  <c r="H229" i="3"/>
  <c r="H228" i="3"/>
  <c r="H227" i="3"/>
  <c r="H226" i="3"/>
  <c r="H225" i="3"/>
  <c r="H224" i="3"/>
  <c r="H223" i="3"/>
  <c r="H222" i="3"/>
  <c r="H271" i="3"/>
  <c r="H270" i="3"/>
  <c r="H269" i="3"/>
  <c r="H267" i="3"/>
  <c r="H266" i="3"/>
  <c r="H264" i="3"/>
  <c r="H257" i="3"/>
  <c r="H256" i="3"/>
  <c r="H255" i="3"/>
  <c r="H254" i="3"/>
  <c r="H252" i="3"/>
  <c r="H247" i="3"/>
  <c r="H246" i="3"/>
  <c r="H245" i="3"/>
  <c r="H243" i="3"/>
  <c r="H242" i="3"/>
  <c r="H239" i="3"/>
  <c r="H231" i="3"/>
  <c r="H230" i="3"/>
  <c r="H210" i="3"/>
  <c r="H211" i="3"/>
  <c r="H207" i="3"/>
  <c r="H215" i="3"/>
  <c r="H217" i="3"/>
  <c r="H213" i="3"/>
  <c r="H206" i="3"/>
  <c r="H214" i="3"/>
  <c r="H189" i="3"/>
  <c r="H201" i="3"/>
  <c r="H209" i="3"/>
  <c r="H194" i="3"/>
  <c r="H198" i="3"/>
  <c r="H196" i="3"/>
  <c r="H192" i="3"/>
  <c r="H208" i="3"/>
  <c r="H199" i="3"/>
  <c r="H205" i="3"/>
  <c r="H203" i="3"/>
  <c r="H191" i="3"/>
  <c r="H216" i="3"/>
  <c r="H204" i="3"/>
  <c r="H200" i="3"/>
  <c r="H167" i="3"/>
  <c r="H202" i="3"/>
  <c r="H212" i="3"/>
  <c r="H178" i="3"/>
  <c r="H170" i="3"/>
  <c r="H188" i="3"/>
  <c r="H177" i="3"/>
  <c r="H190" i="3"/>
  <c r="H179" i="3"/>
  <c r="H197" i="3"/>
  <c r="H175" i="3"/>
  <c r="H183" i="3"/>
  <c r="H181" i="3"/>
  <c r="H182" i="3"/>
  <c r="H187" i="3"/>
  <c r="H195" i="3"/>
  <c r="H169" i="3"/>
  <c r="H168" i="3"/>
  <c r="H176" i="3"/>
  <c r="H193" i="3"/>
  <c r="H172" i="3"/>
  <c r="H186" i="3"/>
  <c r="H174" i="3"/>
  <c r="H180" i="3"/>
  <c r="H185" i="3"/>
  <c r="H171" i="3"/>
  <c r="H184" i="3"/>
  <c r="H173" i="3"/>
  <c r="H162" i="3"/>
  <c r="H163" i="3"/>
  <c r="H161" i="3"/>
  <c r="H160" i="3"/>
  <c r="H154" i="3"/>
  <c r="H158" i="3"/>
  <c r="H153" i="3"/>
  <c r="H157" i="3"/>
  <c r="H159" i="3"/>
  <c r="H155" i="3"/>
  <c r="H150" i="3"/>
  <c r="H138" i="3"/>
  <c r="H156" i="3"/>
  <c r="H145" i="3"/>
  <c r="H125" i="3"/>
  <c r="H133" i="3"/>
  <c r="H143" i="3"/>
  <c r="H131" i="3"/>
  <c r="H151" i="3"/>
  <c r="H130" i="3"/>
  <c r="H127" i="3"/>
  <c r="H141" i="3"/>
  <c r="H149" i="3"/>
  <c r="H148" i="3"/>
  <c r="H146" i="3"/>
  <c r="H121" i="3"/>
  <c r="H152" i="3"/>
  <c r="H147" i="3"/>
  <c r="H137" i="3"/>
  <c r="H135" i="3"/>
  <c r="H140" i="3"/>
  <c r="H136" i="3"/>
  <c r="H119" i="3"/>
  <c r="H144" i="3"/>
  <c r="H139" i="3"/>
  <c r="H122" i="3"/>
  <c r="H142" i="3"/>
  <c r="H129" i="3"/>
  <c r="H116" i="3"/>
  <c r="H117" i="3"/>
  <c r="H134" i="3"/>
  <c r="H126" i="3"/>
  <c r="H124" i="3"/>
  <c r="H132" i="3"/>
  <c r="H128" i="3"/>
  <c r="H114" i="3"/>
  <c r="H123" i="3"/>
  <c r="H118" i="3"/>
  <c r="H120" i="3"/>
  <c r="H113" i="3"/>
  <c r="H115" i="3"/>
  <c r="H109" i="3"/>
  <c r="H108" i="3"/>
  <c r="H106" i="3"/>
  <c r="H105" i="3"/>
  <c r="H93" i="3"/>
  <c r="H96" i="3"/>
  <c r="H107" i="3"/>
  <c r="H98" i="3"/>
  <c r="H102" i="3"/>
  <c r="H104" i="3"/>
  <c r="H99" i="3"/>
  <c r="H103" i="3"/>
  <c r="H92" i="3"/>
  <c r="H100" i="3"/>
  <c r="H101" i="3"/>
  <c r="H86" i="3"/>
  <c r="H91" i="3"/>
  <c r="H94" i="3"/>
  <c r="H80" i="3"/>
  <c r="H97" i="3"/>
  <c r="H75" i="3"/>
  <c r="H81" i="3"/>
  <c r="H78" i="3"/>
  <c r="H95" i="3"/>
  <c r="H79" i="3"/>
  <c r="H83" i="3"/>
  <c r="H84" i="3"/>
  <c r="H89" i="3"/>
  <c r="H82" i="3"/>
  <c r="H90" i="3"/>
  <c r="H76" i="3"/>
  <c r="H77" i="3"/>
  <c r="H88" i="3"/>
  <c r="H69" i="3"/>
  <c r="H72" i="3"/>
  <c r="H85" i="3"/>
  <c r="H62" i="3"/>
  <c r="H68" i="3"/>
  <c r="H73" i="3"/>
  <c r="H87" i="3"/>
  <c r="H71" i="3"/>
  <c r="H70" i="3"/>
  <c r="H64" i="3"/>
  <c r="H65" i="3"/>
  <c r="H63" i="3"/>
  <c r="H74" i="3"/>
  <c r="H61" i="3"/>
  <c r="H67" i="3"/>
  <c r="H66" i="3"/>
  <c r="H60" i="3"/>
  <c r="H59" i="3"/>
  <c r="P55" i="3"/>
  <c r="L55" i="3"/>
  <c r="H55" i="3"/>
  <c r="P54" i="3"/>
  <c r="L54" i="3"/>
  <c r="H54" i="3"/>
  <c r="P53" i="3"/>
  <c r="L53" i="3"/>
  <c r="H53" i="3"/>
  <c r="P52" i="3"/>
  <c r="L52" i="3"/>
  <c r="H52" i="3"/>
  <c r="P51" i="3"/>
  <c r="L51" i="3"/>
  <c r="H51" i="3"/>
  <c r="P50" i="3"/>
  <c r="L50" i="3"/>
  <c r="H50" i="3"/>
  <c r="P48" i="3"/>
  <c r="L48" i="3"/>
  <c r="H48" i="3"/>
  <c r="P47" i="3"/>
  <c r="L47" i="3"/>
  <c r="H47" i="3"/>
  <c r="P46" i="3"/>
  <c r="L46" i="3"/>
  <c r="H46" i="3"/>
  <c r="P45" i="3"/>
  <c r="L45" i="3"/>
  <c r="H45" i="3"/>
  <c r="P43" i="3"/>
  <c r="L43" i="3"/>
  <c r="H43" i="3"/>
  <c r="P42" i="3"/>
  <c r="L42" i="3"/>
  <c r="H42" i="3"/>
  <c r="P41" i="3"/>
  <c r="L41" i="3"/>
  <c r="H41" i="3"/>
  <c r="P40" i="3"/>
  <c r="L40" i="3"/>
  <c r="H40" i="3"/>
  <c r="P39" i="3"/>
  <c r="L39" i="3"/>
  <c r="H39" i="3"/>
  <c r="P36" i="3"/>
  <c r="L36" i="3"/>
  <c r="H36" i="3"/>
  <c r="P35" i="3"/>
  <c r="L35" i="3"/>
  <c r="H35" i="3"/>
  <c r="P34" i="3"/>
  <c r="L34" i="3"/>
  <c r="H34" i="3"/>
  <c r="P33" i="3"/>
  <c r="L33" i="3"/>
  <c r="H33" i="3"/>
  <c r="P32" i="3"/>
  <c r="L32" i="3"/>
  <c r="H32" i="3"/>
  <c r="P31" i="3"/>
  <c r="L31" i="3"/>
  <c r="H31" i="3"/>
  <c r="P30" i="3"/>
  <c r="L30" i="3"/>
  <c r="H30" i="3"/>
  <c r="P28" i="3"/>
  <c r="L28" i="3"/>
  <c r="H28" i="3"/>
  <c r="P26" i="3"/>
  <c r="L26" i="3"/>
  <c r="H26" i="3"/>
  <c r="P25" i="3"/>
  <c r="L25" i="3"/>
  <c r="H25" i="3"/>
  <c r="P24" i="3"/>
  <c r="L24" i="3"/>
  <c r="H24" i="3"/>
  <c r="P23" i="3"/>
  <c r="L23" i="3"/>
  <c r="H23" i="3"/>
  <c r="P22" i="3"/>
  <c r="L22" i="3"/>
  <c r="H22" i="3"/>
  <c r="P21" i="3"/>
  <c r="L21" i="3"/>
  <c r="H21" i="3"/>
  <c r="P20" i="3"/>
  <c r="L20" i="3"/>
  <c r="H20" i="3"/>
  <c r="P19" i="3"/>
  <c r="L19" i="3"/>
  <c r="H19" i="3"/>
  <c r="P18" i="3"/>
  <c r="L18" i="3"/>
  <c r="H18" i="3"/>
  <c r="P17" i="3"/>
  <c r="L17" i="3"/>
  <c r="H17" i="3"/>
  <c r="P16" i="3"/>
  <c r="L16" i="3"/>
  <c r="H16" i="3"/>
  <c r="P15" i="3"/>
  <c r="L15" i="3"/>
  <c r="H15" i="3"/>
  <c r="P14" i="3"/>
  <c r="L14" i="3"/>
  <c r="H14" i="3"/>
  <c r="P13" i="3"/>
  <c r="L13" i="3"/>
  <c r="H13" i="3"/>
  <c r="P12" i="3"/>
  <c r="L12" i="3"/>
  <c r="H12" i="3"/>
  <c r="P11" i="3"/>
  <c r="L11" i="3"/>
  <c r="H11" i="3"/>
  <c r="P10" i="3"/>
  <c r="L10" i="3"/>
  <c r="H10" i="3"/>
  <c r="P9" i="3"/>
  <c r="L9" i="3"/>
  <c r="H9" i="3"/>
  <c r="P8" i="3"/>
  <c r="L8" i="3"/>
  <c r="H8" i="3"/>
  <c r="P7" i="3"/>
  <c r="L7" i="3"/>
  <c r="H7" i="3"/>
  <c r="P6" i="3"/>
  <c r="L6" i="3"/>
  <c r="H6" i="3"/>
  <c r="P5" i="3"/>
  <c r="L5" i="3"/>
  <c r="H5" i="3"/>
  <c r="P49" i="3"/>
  <c r="L49" i="3"/>
  <c r="H49" i="3"/>
  <c r="P44" i="3"/>
  <c r="L44" i="3"/>
  <c r="H44" i="3"/>
  <c r="P38" i="3"/>
  <c r="L38" i="3"/>
  <c r="H38" i="3"/>
  <c r="P37" i="3"/>
  <c r="L37" i="3"/>
  <c r="H37" i="3"/>
  <c r="P29" i="3"/>
  <c r="L29" i="3"/>
  <c r="H29" i="3"/>
  <c r="P27" i="3"/>
  <c r="L27" i="3"/>
  <c r="H27" i="3"/>
  <c r="H96" i="2"/>
  <c r="H94" i="2"/>
  <c r="H93" i="2"/>
  <c r="H87" i="2"/>
  <c r="H86" i="2"/>
  <c r="H95" i="2"/>
  <c r="H92" i="2"/>
  <c r="H91" i="2"/>
  <c r="H90" i="2"/>
  <c r="H89" i="2"/>
  <c r="H88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4" i="2"/>
  <c r="H65" i="2"/>
  <c r="H63" i="2"/>
  <c r="H61" i="2"/>
  <c r="H59" i="2"/>
  <c r="H62" i="2"/>
  <c r="H56" i="2"/>
  <c r="H58" i="2"/>
  <c r="H60" i="2"/>
  <c r="H55" i="2"/>
  <c r="H53" i="2"/>
  <c r="H54" i="2"/>
  <c r="H57" i="2"/>
  <c r="H49" i="2"/>
  <c r="H47" i="2"/>
  <c r="H46" i="2"/>
  <c r="H48" i="2"/>
  <c r="H42" i="2"/>
  <c r="H43" i="2"/>
  <c r="H45" i="2"/>
  <c r="H41" i="2"/>
  <c r="H40" i="2"/>
  <c r="H44" i="2"/>
  <c r="H38" i="2"/>
  <c r="H39" i="2"/>
  <c r="H37" i="2"/>
  <c r="H28" i="2"/>
  <c r="H31" i="2"/>
  <c r="H33" i="2"/>
  <c r="H30" i="2"/>
  <c r="H32" i="2"/>
  <c r="H23" i="2"/>
  <c r="H25" i="2"/>
  <c r="H27" i="2"/>
  <c r="H24" i="2"/>
  <c r="H21" i="2"/>
  <c r="H29" i="2"/>
  <c r="H26" i="2"/>
  <c r="H22" i="2"/>
  <c r="H9" i="2"/>
  <c r="L9" i="2"/>
  <c r="P9" i="2"/>
  <c r="P17" i="2"/>
  <c r="L17" i="2"/>
  <c r="H17" i="2"/>
  <c r="P16" i="2"/>
  <c r="L16" i="2"/>
  <c r="H16" i="2"/>
  <c r="P15" i="2"/>
  <c r="L15" i="2"/>
  <c r="H15" i="2"/>
  <c r="P14" i="2"/>
  <c r="L14" i="2"/>
  <c r="H14" i="2"/>
  <c r="P13" i="2"/>
  <c r="L13" i="2"/>
  <c r="H13" i="2"/>
  <c r="P12" i="2"/>
  <c r="L12" i="2"/>
  <c r="H12" i="2"/>
  <c r="P11" i="2"/>
  <c r="L11" i="2"/>
  <c r="H11" i="2"/>
  <c r="P10" i="2"/>
  <c r="L10" i="2"/>
  <c r="H10" i="2"/>
  <c r="P8" i="2"/>
  <c r="L8" i="2"/>
  <c r="H8" i="2"/>
  <c r="P6" i="2"/>
  <c r="L6" i="2"/>
  <c r="H6" i="2"/>
  <c r="P5" i="2"/>
  <c r="L5" i="2"/>
  <c r="H5" i="2"/>
  <c r="P7" i="2"/>
  <c r="L7" i="2"/>
  <c r="H7" i="2"/>
  <c r="H10" i="1"/>
  <c r="P5" i="1"/>
  <c r="L5" i="1"/>
  <c r="H5" i="1"/>
  <c r="Q14" i="3" l="1"/>
  <c r="Q26" i="3"/>
  <c r="Q36" i="3"/>
  <c r="Q46" i="3"/>
  <c r="Q50" i="3"/>
  <c r="Q54" i="3"/>
  <c r="Q6" i="3"/>
  <c r="Q10" i="3"/>
  <c r="Q18" i="3"/>
  <c r="Q22" i="3"/>
  <c r="Q32" i="3"/>
  <c r="Q29" i="3"/>
  <c r="Q49" i="3"/>
  <c r="Q19" i="3"/>
  <c r="Q23" i="3"/>
  <c r="Q28" i="3"/>
  <c r="Q33" i="3"/>
  <c r="Q39" i="3"/>
  <c r="Q51" i="3"/>
  <c r="Q27" i="3"/>
  <c r="Q38" i="3"/>
  <c r="Q44" i="3"/>
  <c r="Q5" i="3"/>
  <c r="Q9" i="3"/>
  <c r="Q13" i="3"/>
  <c r="Q17" i="3"/>
  <c r="Q21" i="3"/>
  <c r="Q25" i="3"/>
  <c r="Q31" i="3"/>
  <c r="Q35" i="3"/>
  <c r="Q41" i="3"/>
  <c r="Q45" i="3"/>
  <c r="Q53" i="3"/>
  <c r="Q37" i="3"/>
  <c r="Q7" i="3"/>
  <c r="Q11" i="3"/>
  <c r="Q15" i="3"/>
  <c r="Q42" i="3"/>
  <c r="Q47" i="3"/>
  <c r="Q55" i="3"/>
  <c r="Q8" i="3"/>
  <c r="Q12" i="3"/>
  <c r="Q16" i="3"/>
  <c r="Q20" i="3"/>
  <c r="Q24" i="3"/>
  <c r="Q30" i="3"/>
  <c r="Q34" i="3"/>
  <c r="Q40" i="3"/>
  <c r="Q43" i="3"/>
  <c r="Q48" i="3"/>
  <c r="Q52" i="3"/>
  <c r="Q9" i="2"/>
  <c r="Q12" i="2"/>
  <c r="Q16" i="2"/>
  <c r="Q5" i="2"/>
  <c r="Q13" i="2"/>
  <c r="Q17" i="2"/>
  <c r="Q6" i="2"/>
  <c r="Q11" i="2"/>
  <c r="Q14" i="2"/>
  <c r="Q8" i="2"/>
  <c r="Q15" i="2"/>
  <c r="Q7" i="2"/>
  <c r="Q10" i="2"/>
  <c r="Q5" i="1"/>
</calcChain>
</file>

<file path=xl/sharedStrings.xml><?xml version="1.0" encoding="utf-8"?>
<sst xmlns="http://schemas.openxmlformats.org/spreadsheetml/2006/main" count="2951" uniqueCount="319">
  <si>
    <t>CATEGORIA PULCINE - PROGRAMMA LARGE</t>
  </si>
  <si>
    <t>PER I PROGRAMMI MEDIUM E LARGE (TOTALE DATO DALLA SOMMA DEI 3 ATTREZZI)</t>
  </si>
  <si>
    <t>ASSOLUTO</t>
  </si>
  <si>
    <t>CORPO LIBERO</t>
  </si>
  <si>
    <t>TRAVE</t>
  </si>
  <si>
    <t>VOLTEGGIO</t>
  </si>
  <si>
    <t>Ginnasta</t>
  </si>
  <si>
    <t>Società</t>
  </si>
  <si>
    <t>D. Nasc.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</si>
  <si>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</si>
  <si>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</si>
  <si>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</si>
  <si>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</si>
  <si>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</si>
  <si>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</si>
  <si>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</si>
  <si>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TOTALE</t>
  </si>
  <si>
    <t>PIZZO AMALIA</t>
  </si>
  <si>
    <t>ASD OASIS CLUB</t>
  </si>
  <si>
    <t>MINITRAMPOLINO</t>
  </si>
  <si>
    <t>Tot.  MT</t>
  </si>
  <si>
    <t>CATEGORIA LUPETTE - PROGRAMMA LARGE</t>
  </si>
  <si>
    <t>CORTI SAMANTHA</t>
  </si>
  <si>
    <t>FERRARI CATERINA</t>
  </si>
  <si>
    <t>HAPPY TIME</t>
  </si>
  <si>
    <t>MIATTO ISABEL MARIA</t>
  </si>
  <si>
    <t>TIMOFTE MIRIAM ELENA</t>
  </si>
  <si>
    <t>ASD POLVERE DI MAGNESIO</t>
  </si>
  <si>
    <t>CERRAI OLIMPIA</t>
  </si>
  <si>
    <t>ALOCCI MIRIAM</t>
  </si>
  <si>
    <t>GIOVANI AURORA</t>
  </si>
  <si>
    <t>ALOCCI MIA</t>
  </si>
  <si>
    <t>SUSSARELLO GIOIA ANGELA</t>
  </si>
  <si>
    <t>SAMARAKOON RUHARA RAJASINGHA</t>
  </si>
  <si>
    <t>BRILLI LIVIA</t>
  </si>
  <si>
    <t>PALOMBO VIRGINIA</t>
  </si>
  <si>
    <t>SANTICCHIA VIOLA</t>
  </si>
  <si>
    <t>PARALLELE SPECIALITA'</t>
  </si>
  <si>
    <t>SONNINI CATERINA</t>
  </si>
  <si>
    <t>TOUAMI NAYME</t>
  </si>
  <si>
    <t>DUMITRU AMALIA IOANA</t>
  </si>
  <si>
    <t>MASCAGNI NINA</t>
  </si>
  <si>
    <t>MENGOLI GIULIA</t>
  </si>
  <si>
    <t>ASD ASCIANO 2011</t>
  </si>
  <si>
    <t>MAXIM MIRUNA GABRIELA</t>
  </si>
  <si>
    <t>PIRJOL DARIA ANDREEA</t>
  </si>
  <si>
    <t>TINTI DAFNE</t>
  </si>
  <si>
    <t>POL. BARBANELLA UNO</t>
  </si>
  <si>
    <t>BECHERINI BIANCA</t>
  </si>
  <si>
    <t>PALOMBI EMMA</t>
  </si>
  <si>
    <t>CAMBUR EMILIA</t>
  </si>
  <si>
    <t>PRATI EVELYN</t>
  </si>
  <si>
    <t>DI MARCO MARTINA</t>
  </si>
  <si>
    <t>RENDA PERELLI GINEVRA</t>
  </si>
  <si>
    <t>PAZZI GINEVRA</t>
  </si>
  <si>
    <t>DI LEMMA AURORA</t>
  </si>
  <si>
    <t>BOMBONATO BIANCA</t>
  </si>
  <si>
    <t>DORNEANU NAOMI ANA</t>
  </si>
  <si>
    <t>SPORTING CLUB ALBINIA</t>
  </si>
  <si>
    <t>CASTRI BEATRICE</t>
  </si>
  <si>
    <t>ROSSI CLARA</t>
  </si>
  <si>
    <t>VOICU INES ADRIANA</t>
  </si>
  <si>
    <t>PIETRINI DEZIANNA</t>
  </si>
  <si>
    <t>ASCENZI MATILDE</t>
  </si>
  <si>
    <t>ROCCHI MATILDE</t>
  </si>
  <si>
    <t>SILVANO FEDI</t>
  </si>
  <si>
    <t>GHENDA VITTORIA</t>
  </si>
  <si>
    <t>CONTANGELO GIULIA</t>
  </si>
  <si>
    <t>KOVALYK YANA</t>
  </si>
  <si>
    <t>ASD FERRUCCI LIBERTAS</t>
  </si>
  <si>
    <t>MBOUP KHOUDIA</t>
  </si>
  <si>
    <t>GIOIELLO ALICE</t>
  </si>
  <si>
    <t>LANDINI ANITA INES</t>
  </si>
  <si>
    <t>GORI EMILIA</t>
  </si>
  <si>
    <t>ASD MUDRA DANZA</t>
  </si>
  <si>
    <t>ANDREI VITTORIA</t>
  </si>
  <si>
    <t>MEREUTA NICOLE</t>
  </si>
  <si>
    <t>LIGI EVA</t>
  </si>
  <si>
    <t>FRANCHI CAMILLA</t>
  </si>
  <si>
    <t>GUIDICI ROSSANA</t>
  </si>
  <si>
    <t>SCHIANO SOFIA</t>
  </si>
  <si>
    <t>LENZONI LUDOVICA</t>
  </si>
  <si>
    <t>GALAZZO GIULIA</t>
  </si>
  <si>
    <t>TANZARELLA GIULIA</t>
  </si>
  <si>
    <t>BENEDETTI EMMA</t>
  </si>
  <si>
    <t>GENNAI ANNA</t>
  </si>
  <si>
    <t>POSSENTI LIVIA</t>
  </si>
  <si>
    <t>BENEDETTI LINDA</t>
  </si>
  <si>
    <t>CAREDDU GAIA SOLE</t>
  </si>
  <si>
    <t>HETTI ARACHCHIGE DYANA SHAVINDI TISSERA</t>
  </si>
  <si>
    <t>BAGLIONI CECILIA</t>
  </si>
  <si>
    <t>FIORE KAROL</t>
  </si>
  <si>
    <t>CALANDRONE GINEVRA</t>
  </si>
  <si>
    <t>CATEGORIA TIGROTTE - PROGRAMMA LARGE</t>
  </si>
  <si>
    <t>PASQUALI GIADA</t>
  </si>
  <si>
    <t>SALVADORI VALERIA</t>
  </si>
  <si>
    <t>SQUARCINI ARIANNA</t>
  </si>
  <si>
    <t>CATEGORIA ALLIEVE - PROGRAMMA LARGE</t>
  </si>
  <si>
    <t>ULIVIERI CAROLINA</t>
  </si>
  <si>
    <t>PASSALACQUA DIANA</t>
  </si>
  <si>
    <t>MASELLI SERENA</t>
  </si>
  <si>
    <t>VECCHIO ANNA</t>
  </si>
  <si>
    <t>ASD KINZIKA GINNASTICA</t>
  </si>
  <si>
    <t>CIARAVOLO GIORGIA</t>
  </si>
  <si>
    <t>PAPERINI ERICA</t>
  </si>
  <si>
    <t>GOCAJ EMILY</t>
  </si>
  <si>
    <t>CONTE CHIARA</t>
  </si>
  <si>
    <t>TOUAMI YASMINE</t>
  </si>
  <si>
    <t>CASSARESI ELLIS</t>
  </si>
  <si>
    <t>CAMPAGNA NOEMI</t>
  </si>
  <si>
    <t>KHARBOUCH RIHABE</t>
  </si>
  <si>
    <t>POLI FRANCESCA</t>
  </si>
  <si>
    <t>STRAMBINI ELSA</t>
  </si>
  <si>
    <t>BALLERINI ELENA</t>
  </si>
  <si>
    <t>BIGIARINI RACHELE</t>
  </si>
  <si>
    <t>DI SARNO MATILDE</t>
  </si>
  <si>
    <t>MULE MARTINA</t>
  </si>
  <si>
    <t>CIOCI AZZURRA</t>
  </si>
  <si>
    <t>MANCARELLA MIA MICHELA</t>
  </si>
  <si>
    <t>ASD SPORTING CLUB 2000</t>
  </si>
  <si>
    <t>PEGORARO REBECCA</t>
  </si>
  <si>
    <t>BIRINDELLI MIA</t>
  </si>
  <si>
    <t>ORLANDI MARIA</t>
  </si>
  <si>
    <t>LARDICCI ASIA</t>
  </si>
  <si>
    <t>PORCELLI ALICE</t>
  </si>
  <si>
    <t>BAGLIONI CATERINA</t>
  </si>
  <si>
    <t>RICCI MASE' BIANCA</t>
  </si>
  <si>
    <t>GORETTI MARIA CHIARA</t>
  </si>
  <si>
    <t>BAMBACARO VALENTINA</t>
  </si>
  <si>
    <t>MAZZETTI AURORA</t>
  </si>
  <si>
    <t>VANNI ALESSIA</t>
  </si>
  <si>
    <t>CALEO LIDIA</t>
  </si>
  <si>
    <t>MYTHOS</t>
  </si>
  <si>
    <t>BRUSONI SARA</t>
  </si>
  <si>
    <t>BUFALINI ANNA</t>
  </si>
  <si>
    <t>GIOVANI STELLA</t>
  </si>
  <si>
    <t>CARICATO NOEMY</t>
  </si>
  <si>
    <t>STACCIOLI CLELIA</t>
  </si>
  <si>
    <t>MONTESANO NOEMI</t>
  </si>
  <si>
    <t>VIRTUS ULIVETO ASD</t>
  </si>
  <si>
    <t>RENAIOLI ANDREA</t>
  </si>
  <si>
    <t>SCHIAVI MARIASOLE</t>
  </si>
  <si>
    <t>CERULLI AURORA</t>
  </si>
  <si>
    <t>D'ANTONIO AURORA</t>
  </si>
  <si>
    <t>ALOCCI MARIA</t>
  </si>
  <si>
    <t>SANDU ALEXIA ROZALIA</t>
  </si>
  <si>
    <t>CERULLI EVA</t>
  </si>
  <si>
    <t>DEL CESTA BIANCA</t>
  </si>
  <si>
    <t>PLESCACIUC SOFIA IOANA</t>
  </si>
  <si>
    <t>SIMONELLI ADELE</t>
  </si>
  <si>
    <t>BUOCRISTIANI AZZURRA</t>
  </si>
  <si>
    <t>BATTILOCCHI AMBRA</t>
  </si>
  <si>
    <t>MOSCINI GIULIA</t>
  </si>
  <si>
    <t>FERRARO LUNA</t>
  </si>
  <si>
    <t>MARINAI ANNA</t>
  </si>
  <si>
    <t>TIRELLA MATILDE</t>
  </si>
  <si>
    <t>CAIONE MATILDE</t>
  </si>
  <si>
    <t>BOSCHERINI CHIARA</t>
  </si>
  <si>
    <t>BERTINI BIANCA</t>
  </si>
  <si>
    <t>DEGLI ESPOSTI MAYA</t>
  </si>
  <si>
    <t>Tot.  PA</t>
  </si>
  <si>
    <t>CATEGORIA RAGAZZE - PROGRAMMA LARGE</t>
  </si>
  <si>
    <t>PRATELLI NOEMI</t>
  </si>
  <si>
    <t>PIERINI GIULIA</t>
  </si>
  <si>
    <t>ASD WHITE GYM AMIATA</t>
  </si>
  <si>
    <t>CERRETTI SUSANNA</t>
  </si>
  <si>
    <t>PASTORELLI GIADA</t>
  </si>
  <si>
    <t>IVANESCU DENISA MARIA</t>
  </si>
  <si>
    <t>CARDELLI EMMA</t>
  </si>
  <si>
    <t>MARIOTTI SERENA</t>
  </si>
  <si>
    <t>MASTACCHINI CAMILLA</t>
  </si>
  <si>
    <t>RUSSO LUDOVICA</t>
  </si>
  <si>
    <t>CECCHI GEMMA</t>
  </si>
  <si>
    <t>SANTORO ANGELICA ELENA</t>
  </si>
  <si>
    <t>RICCERI SOFIA</t>
  </si>
  <si>
    <t>SARDELLI RACHELE</t>
  </si>
  <si>
    <t>PILIERO MARTINA</t>
  </si>
  <si>
    <t>CRESTINI MINERVA</t>
  </si>
  <si>
    <t>SANTORO CELESTE LIDIA</t>
  </si>
  <si>
    <t>GIANNETTONI GAIA</t>
  </si>
  <si>
    <t>CALIANI DIANA</t>
  </si>
  <si>
    <t>D'ALESSANDRO ANNA</t>
  </si>
  <si>
    <t>TURCHINI AURORA</t>
  </si>
  <si>
    <t>PERRINO ANNA NHU QUYNH</t>
  </si>
  <si>
    <t>CEPPATELLI GAIA</t>
  </si>
  <si>
    <t>VITELLO RACHELE</t>
  </si>
  <si>
    <t>MANNONI GIULIA</t>
  </si>
  <si>
    <t>D'ANTONIO ASIA</t>
  </si>
  <si>
    <t>CARRIERI VALERIA</t>
  </si>
  <si>
    <t>TOMEI ELEONORA</t>
  </si>
  <si>
    <t>RASTELLI ALICE</t>
  </si>
  <si>
    <t>ZARI MIRIAM</t>
  </si>
  <si>
    <t>PANICACCI EMMA</t>
  </si>
  <si>
    <t>CIARDI GIULIA</t>
  </si>
  <si>
    <t>MARINARI SOFIA</t>
  </si>
  <si>
    <t>NUCCI SUSANNA</t>
  </si>
  <si>
    <t>BALDASSARRI SARA</t>
  </si>
  <si>
    <t>GIACOMELLI ELENA</t>
  </si>
  <si>
    <t>LOMBARDI FEDERICA</t>
  </si>
  <si>
    <t>RUSSO SVEVA</t>
  </si>
  <si>
    <t>ALOCCI AZZURRA</t>
  </si>
  <si>
    <t>MANZI ALICE</t>
  </si>
  <si>
    <t>SOLARI EMMA</t>
  </si>
  <si>
    <t>ACAMPORA CHIARA</t>
  </si>
  <si>
    <t>PALLA ANNA</t>
  </si>
  <si>
    <t>ROSSI MATILDE</t>
  </si>
  <si>
    <t>FRATI GINEVRA</t>
  </si>
  <si>
    <t>PICCHIANTI GIADA</t>
  </si>
  <si>
    <t>MENGHELLI LISA</t>
  </si>
  <si>
    <t>GONFIANTINI AZZURRA</t>
  </si>
  <si>
    <t>BENTIVOGLIO VIOLA</t>
  </si>
  <si>
    <t>BARONCELLI CAMILLA</t>
  </si>
  <si>
    <t>ZOPPAS GIULIA</t>
  </si>
  <si>
    <t>ROSSI ALICE</t>
  </si>
  <si>
    <t>CATEGORIA JUNIOR - PROGRAMMA LARGE</t>
  </si>
  <si>
    <t>RUBERTI CATERINA</t>
  </si>
  <si>
    <t>LO VARIO ALICE</t>
  </si>
  <si>
    <t>VANNETTI IRENE</t>
  </si>
  <si>
    <t>PECCI VITTORIA</t>
  </si>
  <si>
    <t>TOZZI ANITA</t>
  </si>
  <si>
    <t>CAVINI BIANCA</t>
  </si>
  <si>
    <t>BARDELLI ANNA</t>
  </si>
  <si>
    <t>PINTO GEMMA</t>
  </si>
  <si>
    <t>MARCHI ELISA</t>
  </si>
  <si>
    <t>SCORSINI CRISTINA</t>
  </si>
  <si>
    <t>MEDICI ARIANNA</t>
  </si>
  <si>
    <t>MAURICI LUCREZIA</t>
  </si>
  <si>
    <t>GRASSI AMANDA</t>
  </si>
  <si>
    <t>BENEDETTI MATILDE</t>
  </si>
  <si>
    <t>PARRINELLI CINZIA</t>
  </si>
  <si>
    <t>CINI REBECCA</t>
  </si>
  <si>
    <t>TURINI MARTA</t>
  </si>
  <si>
    <t>GIACOMARRA MATILDE</t>
  </si>
  <si>
    <t>CIABATTINI MARTA</t>
  </si>
  <si>
    <t>DELFINO VIRGINIA</t>
  </si>
  <si>
    <t>POSSENTI SOFIA</t>
  </si>
  <si>
    <t>PALOMBO NICOLE</t>
  </si>
  <si>
    <t>ROSSI VIENNI GIUDITTA</t>
  </si>
  <si>
    <t>ROSSI VIENNI CATERINA</t>
  </si>
  <si>
    <t>CIVERA GINEVRA</t>
  </si>
  <si>
    <t>LORENZINI VIRGINIA</t>
  </si>
  <si>
    <t>PES ALISIA</t>
  </si>
  <si>
    <t>CATEGORIA SENIOR - PROGRAMMA LARGE</t>
  </si>
  <si>
    <t>PUCCIONI REBECCA</t>
  </si>
  <si>
    <t>PIERINI ALICE</t>
  </si>
  <si>
    <t>GRONCHI ALESSIA</t>
  </si>
  <si>
    <t>LOMBARDI SARA</t>
  </si>
  <si>
    <t>BATINI ELISA</t>
  </si>
  <si>
    <t>LORENZINI MATILDE</t>
  </si>
  <si>
    <t>NUTINI CHIARA</t>
  </si>
  <si>
    <t>CATEGORIA LUPETTI - PROGRAMMA LARGE</t>
  </si>
  <si>
    <t>SBARRA</t>
  </si>
  <si>
    <t>LAZZERI SAMUELE</t>
  </si>
  <si>
    <t>CATEGORIA TIGROTTI - PROGRAMMA LARGE</t>
  </si>
  <si>
    <t>LIUNI FRANCESCO MATTEO</t>
  </si>
  <si>
    <t>CATEGORIA ALLIEVI - PROGRAMMA LARGE</t>
  </si>
  <si>
    <t>TSHIMANGA KINZOMBA ELIESER KASEYA</t>
  </si>
  <si>
    <t>CATEGORIA PULCINE - PROGRAMMA SMALL</t>
  </si>
  <si>
    <t>(TOTALE DATO DALLA SOMMA DEI 3 PUNTEGGI MIGLIORI AD OGNI ATTREZZO)</t>
  </si>
  <si>
    <t>SQUADRA</t>
  </si>
  <si>
    <t>TOTALE SQUADRA</t>
  </si>
  <si>
    <t>GRASSO SARA</t>
  </si>
  <si>
    <t>ASD ASCIANO 2011              SQUADRA CELESTE</t>
  </si>
  <si>
    <t>MUHADRI AIDA</t>
  </si>
  <si>
    <t>ORSINI SREBOT ANNA</t>
  </si>
  <si>
    <t>POGGI ALICE</t>
  </si>
  <si>
    <t>ASD ASCIANO 2011              SQUADRA BIANCA</t>
  </si>
  <si>
    <t>MIKULICIC LEA</t>
  </si>
  <si>
    <t>NOCCHI AURORA</t>
  </si>
  <si>
    <t>TATA GAIA</t>
  </si>
  <si>
    <t>TOMASI GAIA</t>
  </si>
  <si>
    <t>CATEGORIA ALLIEVE - PROGRAMMA SMALL</t>
  </si>
  <si>
    <t>VOLTEGGIO/TRAMPOLINO</t>
  </si>
  <si>
    <t>NARDI MATILDE</t>
  </si>
  <si>
    <t>POL. BARBANELLA UNO SQUADRA 2</t>
  </si>
  <si>
    <t>MARCOTULLI IRENE</t>
  </si>
  <si>
    <t>BOUNDOUK JAMILA</t>
  </si>
  <si>
    <t>CHYZHYKOVA YAROSLAVA</t>
  </si>
  <si>
    <t>AUGUGLIARO CHIARA</t>
  </si>
  <si>
    <t>POL. BARBANELLA UNO SQUADRA 1</t>
  </si>
  <si>
    <t>BARBAGLI EVA</t>
  </si>
  <si>
    <t>CORSETTI TARA FREYA</t>
  </si>
  <si>
    <t>TOCCHI AURORA</t>
  </si>
  <si>
    <t>BRANCHETTI AURORA</t>
  </si>
  <si>
    <t>COLLE LIANA</t>
  </si>
  <si>
    <t>MORELLI EMMA</t>
  </si>
  <si>
    <t>CATEGORIA RAGAZZE - PROGRAMMA SMALL</t>
  </si>
  <si>
    <t>PIERI VITTORIA</t>
  </si>
  <si>
    <t>KARATE KWAI                        SQUADRA APETTE</t>
  </si>
  <si>
    <t>PUCCI MATILDE</t>
  </si>
  <si>
    <t>SHKURTAJ DESY</t>
  </si>
  <si>
    <t>TOMMASI YLENIA</t>
  </si>
  <si>
    <t>CATEGORIA JUNIOR/SENIOR - PROGRAMMA SMALL</t>
  </si>
  <si>
    <t>BARTOLI CECILIA</t>
  </si>
  <si>
    <t>KARATE KWAI                        SQUADRA FARFALLE</t>
  </si>
  <si>
    <t>BARTOLI LISA</t>
  </si>
  <si>
    <t>CECCHI ASIA</t>
  </si>
  <si>
    <t>LA GRECA GEMMA</t>
  </si>
  <si>
    <t>BARTOLI CAROLINA</t>
  </si>
  <si>
    <t>KARATE KWAI                          SQUADRA LIBELLULE</t>
  </si>
  <si>
    <t>INNOCENTI MIRA</t>
  </si>
  <si>
    <t>PASQUINELLI MATILDE</t>
  </si>
  <si>
    <t>RABEI SOFIA</t>
  </si>
  <si>
    <t>NOGARIN CAMILLA</t>
  </si>
  <si>
    <t>GINNASTICA INSIEME - PROGRAMMA SMALL</t>
  </si>
  <si>
    <t>2^ FASCIA</t>
  </si>
  <si>
    <t>PUNTEGGIO PARTENZA</t>
  </si>
  <si>
    <t>PENALITA'</t>
  </si>
  <si>
    <t>PENALITA' NEUTRA</t>
  </si>
  <si>
    <t>KARATE KWAI               SQUADRA FARFALLE</t>
  </si>
  <si>
    <t>KARATE KWAI               SQUADRA LIBELLULE</t>
  </si>
  <si>
    <t>GINNASTICA INSIEME - PROGRAMMA MEDIUM</t>
  </si>
  <si>
    <t>BURATTI ILARIA</t>
  </si>
  <si>
    <t>FORLI' FRANCESCA</t>
  </si>
  <si>
    <t>LUPO CATERINA</t>
  </si>
  <si>
    <t>GINNASTICA INSIEME - PROGRAMMA LARGE</t>
  </si>
  <si>
    <t>HAPPY TIME                 SQUADRA BIANCA</t>
  </si>
  <si>
    <t>BALECA ALEXANDRINA</t>
  </si>
  <si>
    <t>MAXIM MIRUNA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</si>
</sst>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00;[Red]0.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2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3" xfId="0" applyFill="1" applyBorder="1"/>
    <xf numFmtId="0" fontId="0" fillId="6" borderId="2" xfId="0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center" vertical="center"/>
    </xf>
    <xf numFmtId="165" fontId="5" fillId="6" borderId="3" xfId="0" applyNumberFormat="1" applyFont="1" applyFill="1" applyBorder="1" applyAlignment="1">
      <alignment horizontal="center" vertical="center"/>
    </xf>
    <xf numFmtId="165" fontId="6" fillId="6" borderId="3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166" fontId="4" fillId="6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6" xfId="0" applyFont="1" applyBorder="1" applyAlignment="1" applyProtection="1">
      <alignment horizontal="left"/>
      <protection locked="0"/>
    </xf>
    <xf numFmtId="0" fontId="4" fillId="7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top"/>
    </xf>
    <xf numFmtId="0" fontId="0" fillId="6" borderId="3" xfId="0" applyFill="1" applyBorder="1" applyAlignment="1">
      <alignment horizontal="center"/>
    </xf>
    <xf numFmtId="14" fontId="0" fillId="6" borderId="3" xfId="0" applyNumberFormat="1" applyFill="1" applyBorder="1" applyAlignment="1">
      <alignment horizontal="center" vertical="top" wrapText="1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horizontal="left" vertical="top"/>
    </xf>
    <xf numFmtId="14" fontId="0" fillId="0" borderId="3" xfId="0" applyNumberFormat="1" applyBorder="1" applyAlignment="1">
      <alignment horizontal="center" vertical="top" wrapText="1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164" fontId="5" fillId="8" borderId="3" xfId="0" applyNumberFormat="1" applyFont="1" applyFill="1" applyBorder="1" applyAlignment="1">
      <alignment horizontal="center" vertical="center"/>
    </xf>
    <xf numFmtId="165" fontId="5" fillId="8" borderId="3" xfId="0" applyNumberFormat="1" applyFont="1" applyFill="1" applyBorder="1" applyAlignment="1">
      <alignment horizontal="center" vertical="center"/>
    </xf>
    <xf numFmtId="165" fontId="6" fillId="8" borderId="3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0" fontId="0" fillId="0" borderId="1" xfId="0" applyBorder="1"/>
    <xf numFmtId="164" fontId="5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14" fontId="11" fillId="0" borderId="3" xfId="0" applyNumberFormat="1" applyFont="1" applyBorder="1" applyAlignment="1">
      <alignment horizontal="center" vertical="top" wrapText="1"/>
    </xf>
    <xf numFmtId="0" fontId="0" fillId="6" borderId="7" xfId="0" applyFill="1" applyBorder="1" applyAlignment="1">
      <alignment horizontal="center"/>
    </xf>
    <xf numFmtId="0" fontId="0" fillId="6" borderId="3" xfId="0" applyFill="1" applyBorder="1" applyAlignment="1">
      <alignment vertical="top" wrapText="1"/>
    </xf>
    <xf numFmtId="14" fontId="0" fillId="0" borderId="0" xfId="0" applyNumberFormat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0" fillId="8" borderId="1" xfId="0" applyFill="1" applyBorder="1"/>
    <xf numFmtId="0" fontId="0" fillId="8" borderId="3" xfId="0" applyFill="1" applyBorder="1" applyAlignment="1">
      <alignment vertical="top" wrapText="1"/>
    </xf>
    <xf numFmtId="14" fontId="0" fillId="8" borderId="3" xfId="0" applyNumberFormat="1" applyFill="1" applyBorder="1" applyAlignment="1">
      <alignment horizontal="center" vertical="top" wrapText="1"/>
    </xf>
    <xf numFmtId="14" fontId="11" fillId="0" borderId="3" xfId="0" applyNumberFormat="1" applyFont="1" applyBorder="1" applyAlignment="1">
      <alignment horizontal="center" vertical="top"/>
    </xf>
    <xf numFmtId="0" fontId="11" fillId="6" borderId="3" xfId="0" applyFont="1" applyFill="1" applyBorder="1" applyAlignment="1">
      <alignment horizontal="left" vertical="top"/>
    </xf>
    <xf numFmtId="0" fontId="7" fillId="0" borderId="6" xfId="0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4" fontId="11" fillId="6" borderId="3" xfId="0" applyNumberFormat="1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top"/>
    </xf>
    <xf numFmtId="14" fontId="9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1" fillId="8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0" fontId="7" fillId="9" borderId="5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0" fontId="7" fillId="10" borderId="2" xfId="0" applyFont="1" applyFill="1" applyBorder="1" applyAlignment="1" applyProtection="1">
      <alignment horizontal="center"/>
      <protection locked="0"/>
    </xf>
    <xf numFmtId="0" fontId="7" fillId="10" borderId="5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7" fillId="9" borderId="3" xfId="0" applyFont="1" applyFill="1" applyBorder="1" applyAlignment="1" applyProtection="1">
      <alignment horizontal="center"/>
      <protection locked="0"/>
    </xf>
    <xf numFmtId="0" fontId="7" fillId="10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8" borderId="2" xfId="0" applyFill="1" applyBorder="1" applyAlignment="1">
      <alignment horizontal="center"/>
    </xf>
    <xf numFmtId="164" fontId="5" fillId="8" borderId="5" xfId="0" applyNumberFormat="1" applyFont="1" applyFill="1" applyBorder="1" applyAlignment="1">
      <alignment horizontal="center" vertical="center"/>
    </xf>
    <xf numFmtId="166" fontId="4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top"/>
    </xf>
    <xf numFmtId="0" fontId="8" fillId="6" borderId="3" xfId="0" applyFont="1" applyFill="1" applyBorder="1"/>
    <xf numFmtId="0" fontId="9" fillId="8" borderId="3" xfId="0" applyFont="1" applyFill="1" applyBorder="1" applyAlignment="1">
      <alignment horizontal="left" vertical="top"/>
    </xf>
    <xf numFmtId="0" fontId="9" fillId="8" borderId="3" xfId="0" applyFont="1" applyFill="1" applyBorder="1" applyAlignment="1">
      <alignment horizontal="center"/>
    </xf>
    <xf numFmtId="14" fontId="9" fillId="8" borderId="3" xfId="0" applyNumberFormat="1" applyFont="1" applyFill="1" applyBorder="1" applyAlignment="1">
      <alignment horizontal="center" vertical="top" wrapText="1"/>
    </xf>
    <xf numFmtId="165" fontId="10" fillId="8" borderId="3" xfId="0" applyNumberFormat="1" applyFont="1" applyFill="1" applyBorder="1" applyAlignment="1">
      <alignment horizontal="center" vertical="center"/>
    </xf>
    <xf numFmtId="0" fontId="9" fillId="8" borderId="3" xfId="0" applyFont="1" applyFill="1" applyBorder="1"/>
    <xf numFmtId="14" fontId="9" fillId="8" borderId="3" xfId="0" applyNumberFormat="1" applyFont="1" applyFill="1" applyBorder="1" applyAlignment="1">
      <alignment horizontal="center"/>
    </xf>
    <xf numFmtId="0" fontId="9" fillId="6" borderId="3" xfId="0" applyFont="1" applyFill="1" applyBorder="1"/>
    <xf numFmtId="0" fontId="9" fillId="6" borderId="3" xfId="0" applyFont="1" applyFill="1" applyBorder="1" applyAlignment="1">
      <alignment horizontal="center"/>
    </xf>
    <xf numFmtId="14" fontId="9" fillId="6" borderId="3" xfId="0" applyNumberFormat="1" applyFont="1" applyFill="1" applyBorder="1" applyAlignment="1">
      <alignment horizontal="center"/>
    </xf>
    <xf numFmtId="165" fontId="10" fillId="6" borderId="3" xfId="0" applyNumberFormat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/>
    </xf>
    <xf numFmtId="14" fontId="11" fillId="8" borderId="3" xfId="0" applyNumberFormat="1" applyFont="1" applyFill="1" applyBorder="1" applyAlignment="1">
      <alignment horizontal="center" vertical="top"/>
    </xf>
    <xf numFmtId="14" fontId="11" fillId="8" borderId="3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/>
    </xf>
    <xf numFmtId="14" fontId="5" fillId="8" borderId="3" xfId="0" applyNumberFormat="1" applyFont="1" applyFill="1" applyBorder="1" applyAlignment="1">
      <alignment horizontal="left" vertical="center"/>
    </xf>
    <xf numFmtId="0" fontId="0" fillId="8" borderId="0" xfId="0" applyFill="1" applyAlignment="1">
      <alignment horizont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14" fontId="0" fillId="6" borderId="4" xfId="0" applyNumberFormat="1" applyFill="1" applyBorder="1" applyAlignment="1">
      <alignment horizontal="center"/>
    </xf>
    <xf numFmtId="14" fontId="0" fillId="8" borderId="3" xfId="0" applyNumberFormat="1" applyFill="1" applyBorder="1" applyAlignment="1">
      <alignment horizontal="center" vertical="top"/>
    </xf>
    <xf numFmtId="0" fontId="12" fillId="8" borderId="3" xfId="0" applyFont="1" applyFill="1" applyBorder="1" applyProtection="1">
      <protection locked="0"/>
    </xf>
    <xf numFmtId="164" fontId="13" fillId="8" borderId="3" xfId="0" applyNumberFormat="1" applyFont="1" applyFill="1" applyBorder="1" applyAlignment="1">
      <alignment horizontal="center" vertical="center"/>
    </xf>
    <xf numFmtId="0" fontId="14" fillId="8" borderId="3" xfId="0" applyFont="1" applyFill="1" applyBorder="1" applyProtection="1">
      <protection locked="0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/>
    <xf numFmtId="0" fontId="0" fillId="8" borderId="10" xfId="0" applyFill="1" applyBorder="1" applyAlignment="1">
      <alignment horizontal="center" vertical="center" wrapText="1"/>
    </xf>
    <xf numFmtId="14" fontId="0" fillId="8" borderId="11" xfId="0" applyNumberFormat="1" applyFill="1" applyBorder="1" applyAlignment="1">
      <alignment horizontal="center"/>
    </xf>
    <xf numFmtId="164" fontId="5" fillId="8" borderId="12" xfId="0" applyNumberFormat="1" applyFont="1" applyFill="1" applyBorder="1" applyAlignment="1">
      <alignment horizontal="center" vertical="center"/>
    </xf>
    <xf numFmtId="165" fontId="5" fillId="8" borderId="13" xfId="0" applyNumberFormat="1" applyFont="1" applyFill="1" applyBorder="1" applyAlignment="1">
      <alignment horizontal="center" vertical="center"/>
    </xf>
    <xf numFmtId="165" fontId="6" fillId="8" borderId="13" xfId="0" applyNumberFormat="1" applyFont="1" applyFill="1" applyBorder="1" applyAlignment="1">
      <alignment horizontal="center" vertical="center"/>
    </xf>
    <xf numFmtId="164" fontId="5" fillId="8" borderId="13" xfId="0" applyNumberFormat="1" applyFont="1" applyFill="1" applyBorder="1" applyAlignment="1">
      <alignment horizontal="center" vertical="center"/>
    </xf>
    <xf numFmtId="166" fontId="4" fillId="8" borderId="14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5" xfId="0" applyFill="1" applyBorder="1"/>
    <xf numFmtId="0" fontId="0" fillId="8" borderId="16" xfId="0" applyFill="1" applyBorder="1" applyAlignment="1">
      <alignment horizontal="center" vertical="center" wrapText="1"/>
    </xf>
    <xf numFmtId="14" fontId="0" fillId="8" borderId="15" xfId="0" applyNumberForma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7" xfId="0" applyFill="1" applyBorder="1"/>
    <xf numFmtId="0" fontId="0" fillId="8" borderId="18" xfId="0" applyFill="1" applyBorder="1" applyAlignment="1">
      <alignment horizontal="center" vertical="center" wrapText="1"/>
    </xf>
    <xf numFmtId="14" fontId="0" fillId="8" borderId="18" xfId="0" applyNumberFormat="1" applyFill="1" applyBorder="1" applyAlignment="1">
      <alignment horizontal="center"/>
    </xf>
    <xf numFmtId="164" fontId="5" fillId="8" borderId="19" xfId="0" applyNumberFormat="1" applyFont="1" applyFill="1" applyBorder="1" applyAlignment="1">
      <alignment horizontal="center" vertical="center"/>
    </xf>
    <xf numFmtId="165" fontId="5" fillId="8" borderId="20" xfId="0" applyNumberFormat="1" applyFont="1" applyFill="1" applyBorder="1" applyAlignment="1">
      <alignment horizontal="center" vertical="center"/>
    </xf>
    <xf numFmtId="165" fontId="6" fillId="8" borderId="20" xfId="0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166" fontId="4" fillId="8" borderId="21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0" fillId="8" borderId="29" xfId="0" applyFill="1" applyBorder="1"/>
    <xf numFmtId="14" fontId="0" fillId="8" borderId="29" xfId="0" applyNumberFormat="1" applyFill="1" applyBorder="1" applyAlignment="1">
      <alignment horizontal="center"/>
    </xf>
    <xf numFmtId="164" fontId="5" fillId="8" borderId="30" xfId="0" applyNumberFormat="1" applyFont="1" applyFill="1" applyBorder="1" applyAlignment="1">
      <alignment horizontal="center" vertical="center"/>
    </xf>
    <xf numFmtId="165" fontId="5" fillId="8" borderId="7" xfId="0" applyNumberFormat="1" applyFont="1" applyFill="1" applyBorder="1" applyAlignment="1">
      <alignment horizontal="center" vertical="center"/>
    </xf>
    <xf numFmtId="165" fontId="6" fillId="8" borderId="7" xfId="0" applyNumberFormat="1" applyFont="1" applyFill="1" applyBorder="1" applyAlignment="1">
      <alignment horizontal="center" vertical="center"/>
    </xf>
    <xf numFmtId="164" fontId="5" fillId="8" borderId="7" xfId="0" applyNumberFormat="1" applyFont="1" applyFill="1" applyBorder="1" applyAlignment="1">
      <alignment horizontal="center" vertical="center"/>
    </xf>
    <xf numFmtId="166" fontId="4" fillId="8" borderId="31" xfId="0" applyNumberFormat="1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166" fontId="4" fillId="8" borderId="24" xfId="0" applyNumberFormat="1" applyFont="1" applyFill="1" applyBorder="1" applyAlignment="1">
      <alignment horizontal="center" vertical="center"/>
    </xf>
    <xf numFmtId="0" fontId="0" fillId="8" borderId="22" xfId="0" applyFill="1" applyBorder="1"/>
    <xf numFmtId="14" fontId="0" fillId="8" borderId="22" xfId="0" applyNumberFormat="1" applyFill="1" applyBorder="1" applyAlignment="1">
      <alignment horizontal="center"/>
    </xf>
    <xf numFmtId="14" fontId="0" fillId="8" borderId="17" xfId="0" applyNumberFormat="1" applyFill="1" applyBorder="1" applyAlignment="1">
      <alignment horizontal="center"/>
    </xf>
    <xf numFmtId="166" fontId="4" fillId="8" borderId="25" xfId="0" applyNumberFormat="1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166" fontId="4" fillId="8" borderId="23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0" fillId="8" borderId="18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/>
    <xf numFmtId="0" fontId="0" fillId="10" borderId="27" xfId="0" applyFill="1" applyBorder="1" applyAlignment="1">
      <alignment horizontal="center" vertical="center" wrapText="1"/>
    </xf>
    <xf numFmtId="14" fontId="0" fillId="10" borderId="11" xfId="0" applyNumberFormat="1" applyFill="1" applyBorder="1" applyAlignment="1">
      <alignment horizontal="center"/>
    </xf>
    <xf numFmtId="164" fontId="5" fillId="10" borderId="12" xfId="0" applyNumberFormat="1" applyFont="1" applyFill="1" applyBorder="1" applyAlignment="1">
      <alignment horizontal="center" vertical="center"/>
    </xf>
    <xf numFmtId="165" fontId="5" fillId="10" borderId="13" xfId="0" applyNumberFormat="1" applyFont="1" applyFill="1" applyBorder="1" applyAlignment="1">
      <alignment horizontal="center" vertical="center"/>
    </xf>
    <xf numFmtId="165" fontId="6" fillId="10" borderId="13" xfId="0" applyNumberFormat="1" applyFont="1" applyFill="1" applyBorder="1" applyAlignment="1">
      <alignment horizontal="center" vertical="center"/>
    </xf>
    <xf numFmtId="164" fontId="5" fillId="10" borderId="13" xfId="0" applyNumberFormat="1" applyFont="1" applyFill="1" applyBorder="1" applyAlignment="1">
      <alignment horizontal="center" vertical="center"/>
    </xf>
    <xf numFmtId="166" fontId="4" fillId="10" borderId="23" xfId="0" applyNumberFormat="1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5" xfId="0" applyFill="1" applyBorder="1"/>
    <xf numFmtId="0" fontId="0" fillId="10" borderId="0" xfId="0" applyFill="1" applyAlignment="1">
      <alignment horizontal="center" vertical="center" wrapText="1"/>
    </xf>
    <xf numFmtId="14" fontId="0" fillId="10" borderId="15" xfId="0" applyNumberFormat="1" applyFill="1" applyBorder="1" applyAlignment="1">
      <alignment horizontal="center"/>
    </xf>
    <xf numFmtId="164" fontId="5" fillId="10" borderId="5" xfId="0" applyNumberFormat="1" applyFont="1" applyFill="1" applyBorder="1" applyAlignment="1">
      <alignment horizontal="center" vertical="center"/>
    </xf>
    <xf numFmtId="165" fontId="5" fillId="10" borderId="3" xfId="0" applyNumberFormat="1" applyFont="1" applyFill="1" applyBorder="1" applyAlignment="1">
      <alignment horizontal="center" vertical="center"/>
    </xf>
    <xf numFmtId="165" fontId="6" fillId="10" borderId="3" xfId="0" applyNumberFormat="1" applyFont="1" applyFill="1" applyBorder="1" applyAlignment="1">
      <alignment horizontal="center" vertical="center"/>
    </xf>
    <xf numFmtId="164" fontId="5" fillId="10" borderId="3" xfId="0" applyNumberFormat="1" applyFont="1" applyFill="1" applyBorder="1" applyAlignment="1">
      <alignment horizontal="center" vertical="center"/>
    </xf>
    <xf numFmtId="166" fontId="4" fillId="10" borderId="24" xfId="0" applyNumberFormat="1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0" fillId="10" borderId="22" xfId="0" applyFill="1" applyBorder="1"/>
    <xf numFmtId="0" fontId="0" fillId="10" borderId="18" xfId="0" applyFill="1" applyBorder="1" applyAlignment="1">
      <alignment horizontal="center" vertical="center"/>
    </xf>
    <xf numFmtId="0" fontId="0" fillId="10" borderId="17" xfId="0" applyFill="1" applyBorder="1"/>
    <xf numFmtId="0" fontId="0" fillId="10" borderId="28" xfId="0" applyFill="1" applyBorder="1" applyAlignment="1">
      <alignment horizontal="center" vertical="center" wrapText="1"/>
    </xf>
    <xf numFmtId="14" fontId="0" fillId="10" borderId="18" xfId="0" applyNumberFormat="1" applyFill="1" applyBorder="1" applyAlignment="1">
      <alignment horizontal="center"/>
    </xf>
    <xf numFmtId="164" fontId="5" fillId="10" borderId="19" xfId="0" applyNumberFormat="1" applyFont="1" applyFill="1" applyBorder="1" applyAlignment="1">
      <alignment horizontal="center" vertical="center"/>
    </xf>
    <xf numFmtId="165" fontId="5" fillId="10" borderId="20" xfId="0" applyNumberFormat="1" applyFont="1" applyFill="1" applyBorder="1" applyAlignment="1">
      <alignment horizontal="center" vertical="center"/>
    </xf>
    <xf numFmtId="165" fontId="6" fillId="10" borderId="20" xfId="0" applyNumberFormat="1" applyFont="1" applyFill="1" applyBorder="1" applyAlignment="1">
      <alignment horizontal="center" vertical="center"/>
    </xf>
    <xf numFmtId="164" fontId="5" fillId="10" borderId="20" xfId="0" applyNumberFormat="1" applyFont="1" applyFill="1" applyBorder="1" applyAlignment="1">
      <alignment horizontal="center" vertical="center"/>
    </xf>
    <xf numFmtId="166" fontId="4" fillId="10" borderId="25" xfId="0" applyNumberFormat="1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14" fontId="0" fillId="8" borderId="11" xfId="0" applyNumberFormat="1" applyFill="1" applyBorder="1"/>
    <xf numFmtId="14" fontId="0" fillId="8" borderId="15" xfId="0" applyNumberFormat="1" applyFill="1" applyBorder="1"/>
    <xf numFmtId="14" fontId="0" fillId="8" borderId="17" xfId="0" applyNumberFormat="1" applyFill="1" applyBorder="1"/>
    <xf numFmtId="164" fontId="5" fillId="8" borderId="34" xfId="0" applyNumberFormat="1" applyFont="1" applyFill="1" applyBorder="1" applyAlignment="1">
      <alignment horizontal="center" vertical="center"/>
    </xf>
    <xf numFmtId="165" fontId="5" fillId="8" borderId="8" xfId="0" applyNumberFormat="1" applyFont="1" applyFill="1" applyBorder="1" applyAlignment="1">
      <alignment horizontal="center" vertical="center"/>
    </xf>
    <xf numFmtId="165" fontId="6" fillId="8" borderId="8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164" fontId="5" fillId="8" borderId="33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165" fontId="6" fillId="8" borderId="4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164" fontId="5" fillId="8" borderId="30" xfId="0" applyNumberFormat="1" applyFont="1" applyFill="1" applyBorder="1" applyAlignment="1">
      <alignment horizontal="center" vertical="center"/>
    </xf>
    <xf numFmtId="165" fontId="5" fillId="8" borderId="7" xfId="0" applyNumberFormat="1" applyFont="1" applyFill="1" applyBorder="1" applyAlignment="1">
      <alignment horizontal="center" vertical="center"/>
    </xf>
    <xf numFmtId="165" fontId="6" fillId="8" borderId="7" xfId="0" applyNumberFormat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left" vertical="center"/>
    </xf>
    <xf numFmtId="14" fontId="5" fillId="8" borderId="11" xfId="0" applyNumberFormat="1" applyFont="1" applyFill="1" applyBorder="1" applyAlignment="1">
      <alignment horizontal="center" vertical="center"/>
    </xf>
    <xf numFmtId="164" fontId="5" fillId="8" borderId="35" xfId="0" applyNumberFormat="1" applyFont="1" applyFill="1" applyBorder="1" applyAlignment="1">
      <alignment horizontal="center" vertical="center"/>
    </xf>
    <xf numFmtId="165" fontId="5" fillId="8" borderId="32" xfId="0" applyNumberFormat="1" applyFont="1" applyFill="1" applyBorder="1" applyAlignment="1">
      <alignment horizontal="center" vertical="center"/>
    </xf>
    <xf numFmtId="165" fontId="6" fillId="8" borderId="36" xfId="0" applyNumberFormat="1" applyFont="1" applyFill="1" applyBorder="1" applyAlignment="1">
      <alignment horizontal="center" vertical="center"/>
    </xf>
    <xf numFmtId="164" fontId="5" fillId="8" borderId="37" xfId="0" applyNumberFormat="1" applyFont="1" applyFill="1" applyBorder="1" applyAlignment="1">
      <alignment horizontal="center" vertical="center"/>
    </xf>
    <xf numFmtId="165" fontId="6" fillId="8" borderId="38" xfId="0" applyNumberFormat="1" applyFont="1" applyFill="1" applyBorder="1" applyAlignment="1">
      <alignment horizontal="center" vertical="center"/>
    </xf>
    <xf numFmtId="164" fontId="5" fillId="8" borderId="39" xfId="0" applyNumberFormat="1" applyFont="1" applyFill="1" applyBorder="1" applyAlignment="1">
      <alignment horizontal="center" vertical="center"/>
    </xf>
    <xf numFmtId="165" fontId="5" fillId="8" borderId="40" xfId="0" applyNumberFormat="1" applyFont="1" applyFill="1" applyBorder="1" applyAlignment="1">
      <alignment horizontal="center" vertical="center"/>
    </xf>
    <xf numFmtId="165" fontId="6" fillId="8" borderId="41" xfId="0" applyNumberFormat="1" applyFont="1" applyFill="1" applyBorder="1" applyAlignment="1">
      <alignment horizontal="center" vertical="center"/>
    </xf>
    <xf numFmtId="164" fontId="5" fillId="8" borderId="12" xfId="0" applyNumberFormat="1" applyFont="1" applyFill="1" applyBorder="1" applyAlignment="1">
      <alignment horizontal="center" vertical="center"/>
    </xf>
    <xf numFmtId="165" fontId="5" fillId="8" borderId="13" xfId="0" applyNumberFormat="1" applyFont="1" applyFill="1" applyBorder="1" applyAlignment="1">
      <alignment horizontal="center" vertical="center"/>
    </xf>
    <xf numFmtId="165" fontId="6" fillId="8" borderId="23" xfId="0" applyNumberFormat="1" applyFont="1" applyFill="1" applyBorder="1" applyAlignment="1">
      <alignment horizontal="center" vertical="center"/>
    </xf>
    <xf numFmtId="164" fontId="5" fillId="8" borderId="5" xfId="0" applyNumberFormat="1" applyFont="1" applyFill="1" applyBorder="1" applyAlignment="1">
      <alignment horizontal="center" vertical="center"/>
    </xf>
    <xf numFmtId="165" fontId="5" fillId="8" borderId="3" xfId="0" applyNumberFormat="1" applyFont="1" applyFill="1" applyBorder="1" applyAlignment="1">
      <alignment horizontal="center" vertical="center"/>
    </xf>
    <xf numFmtId="165" fontId="6" fillId="8" borderId="24" xfId="0" applyNumberFormat="1" applyFont="1" applyFill="1" applyBorder="1" applyAlignment="1">
      <alignment horizontal="center" vertical="center"/>
    </xf>
    <xf numFmtId="14" fontId="0" fillId="8" borderId="22" xfId="0" applyNumberFormat="1" applyFill="1" applyBorder="1"/>
    <xf numFmtId="164" fontId="5" fillId="8" borderId="19" xfId="0" applyNumberFormat="1" applyFont="1" applyFill="1" applyBorder="1" applyAlignment="1">
      <alignment horizontal="center" vertical="center"/>
    </xf>
    <xf numFmtId="165" fontId="5" fillId="8" borderId="20" xfId="0" applyNumberFormat="1" applyFont="1" applyFill="1" applyBorder="1" applyAlignment="1">
      <alignment horizontal="center" vertical="center"/>
    </xf>
    <xf numFmtId="165" fontId="6" fillId="8" borderId="25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workbookViewId="0">
      <selection activeCell="A10" sqref="A10:H10"/>
    </sheetView>
  </sheetViews>
  <sheetFormatPr defaultRowHeight="14.5" x14ac:dyDescent="0.35"/>
  <cols>
    <col min="1" max="1" width="2" bestFit="1" customWidth="1"/>
    <col min="2" max="2" width="13.7265625" bestFit="1" customWidth="1"/>
    <col min="3" max="3" width="15.269531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8.1796875" bestFit="1" customWidth="1"/>
    <col min="9" max="9" width="7" bestFit="1" customWidth="1"/>
    <col min="10" max="10" width="6.453125" bestFit="1" customWidth="1"/>
    <col min="12" max="13" width="7" bestFit="1" customWidth="1"/>
    <col min="14" max="14" width="6.453125" bestFit="1" customWidth="1"/>
    <col min="16" max="17" width="7.54296875" bestFit="1" customWidth="1"/>
  </cols>
  <sheetData>
    <row r="1" spans="1:17" ht="18.5" x14ac:dyDescent="0.4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5">
      <c r="B3" s="2" t="s">
        <v>2</v>
      </c>
      <c r="D3" s="3"/>
      <c r="E3" s="101" t="s">
        <v>3</v>
      </c>
      <c r="F3" s="102"/>
      <c r="G3" s="102"/>
      <c r="H3" s="102"/>
      <c r="I3" s="103" t="s">
        <v>4</v>
      </c>
      <c r="J3" s="104"/>
      <c r="K3" s="104"/>
      <c r="L3" s="104"/>
      <c r="M3" s="105" t="s">
        <v>5</v>
      </c>
      <c r="N3" s="105"/>
      <c r="O3" s="105"/>
      <c r="P3" s="105"/>
    </row>
    <row r="4" spans="1:17" x14ac:dyDescent="0.35">
      <c r="B4" s="4" t="s">
        <v>6</v>
      </c>
      <c r="C4" s="4" t="s">
        <v>7</v>
      </c>
      <c r="D4" s="5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9" t="s">
        <v>16</v>
      </c>
    </row>
    <row r="5" spans="1:17" x14ac:dyDescent="0.35">
      <c r="A5" s="62">
        <v>1</v>
      </c>
      <c r="B5" s="39" t="s">
        <v>17</v>
      </c>
      <c r="C5" s="124" t="s">
        <v>18</v>
      </c>
      <c r="D5" s="41">
        <v>43578</v>
      </c>
      <c r="E5" s="125">
        <v>10</v>
      </c>
      <c r="F5" s="43">
        <v>0.27500000000000002</v>
      </c>
      <c r="G5" s="43"/>
      <c r="H5" s="44">
        <f>SUM(E5-F5-G5)</f>
        <v>9.7249999999999996</v>
      </c>
      <c r="I5" s="42">
        <v>10</v>
      </c>
      <c r="J5" s="43">
        <v>0.5</v>
      </c>
      <c r="K5" s="43"/>
      <c r="L5" s="44">
        <f>SUM(I5-J5-K5)</f>
        <v>9.5</v>
      </c>
      <c r="M5" s="42">
        <v>10</v>
      </c>
      <c r="N5" s="43">
        <v>0.3</v>
      </c>
      <c r="O5" s="43"/>
      <c r="P5" s="44">
        <f>SUM(M5-N5-O5)</f>
        <v>9.6999999999999993</v>
      </c>
      <c r="Q5" s="126">
        <f>SUM(H5+L5+P5)</f>
        <v>28.925000000000001</v>
      </c>
    </row>
    <row r="6" spans="1:17" x14ac:dyDescent="0.35">
      <c r="B6" s="19"/>
      <c r="C6" s="3"/>
      <c r="D6" s="20"/>
      <c r="E6" s="21"/>
      <c r="F6" s="22"/>
      <c r="G6" s="22"/>
      <c r="H6" s="23"/>
    </row>
    <row r="8" spans="1:17" x14ac:dyDescent="0.35">
      <c r="C8" s="24"/>
      <c r="E8" s="99" t="s">
        <v>19</v>
      </c>
      <c r="F8" s="99"/>
      <c r="G8" s="99"/>
      <c r="H8" s="99"/>
    </row>
    <row r="9" spans="1:17" x14ac:dyDescent="0.35">
      <c r="B9" s="5" t="s">
        <v>6</v>
      </c>
      <c r="C9" s="4" t="s">
        <v>7</v>
      </c>
      <c r="D9" s="5" t="s">
        <v>8</v>
      </c>
      <c r="E9" s="25" t="s">
        <v>9</v>
      </c>
      <c r="F9" s="25" t="s">
        <v>14</v>
      </c>
      <c r="G9" s="25" t="s">
        <v>11</v>
      </c>
      <c r="H9" s="25" t="s">
        <v>20</v>
      </c>
    </row>
    <row r="10" spans="1:17" x14ac:dyDescent="0.35">
      <c r="A10" s="39">
        <v>1</v>
      </c>
      <c r="B10" s="39" t="s">
        <v>17</v>
      </c>
      <c r="C10" s="124" t="s">
        <v>18</v>
      </c>
      <c r="D10" s="41">
        <v>43578</v>
      </c>
      <c r="E10" s="42">
        <v>20.5</v>
      </c>
      <c r="F10" s="43">
        <v>0.55000000000000004</v>
      </c>
      <c r="G10" s="43"/>
      <c r="H10" s="44">
        <f>SUM(E10-F10-G10)</f>
        <v>19.95</v>
      </c>
    </row>
  </sheetData>
  <mergeCells count="6">
    <mergeCell ref="E8:H8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10 P5 L5 H5:H6" xr:uid="{00000000-0002-0000-0000-000000000000}">
      <formula1>"bvbv"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6"/>
  <sheetViews>
    <sheetView topLeftCell="A79" workbookViewId="0">
      <selection activeCell="A91" sqref="A91:H95"/>
    </sheetView>
  </sheetViews>
  <sheetFormatPr defaultRowHeight="14.5" x14ac:dyDescent="0.35"/>
  <cols>
    <col min="1" max="1" width="3" bestFit="1" customWidth="1"/>
    <col min="2" max="2" width="25.54296875" bestFit="1" customWidth="1"/>
    <col min="3" max="3" width="25.816406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100" t="s">
        <v>21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5">
      <c r="B3" s="2" t="s">
        <v>2</v>
      </c>
      <c r="D3" s="3"/>
      <c r="E3" s="101" t="s">
        <v>3</v>
      </c>
      <c r="F3" s="102"/>
      <c r="G3" s="102"/>
      <c r="H3" s="102"/>
      <c r="I3" s="103" t="s">
        <v>4</v>
      </c>
      <c r="J3" s="104"/>
      <c r="K3" s="104"/>
      <c r="L3" s="104"/>
      <c r="M3" s="105" t="s">
        <v>5</v>
      </c>
      <c r="N3" s="105"/>
      <c r="O3" s="105"/>
      <c r="P3" s="105"/>
    </row>
    <row r="4" spans="1:17" x14ac:dyDescent="0.35"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9" t="s">
        <v>16</v>
      </c>
    </row>
    <row r="5" spans="1:17" x14ac:dyDescent="0.35">
      <c r="A5" s="39">
        <v>1</v>
      </c>
      <c r="B5" s="127" t="s">
        <v>22</v>
      </c>
      <c r="C5" s="40" t="s">
        <v>18</v>
      </c>
      <c r="D5" s="64">
        <v>43262</v>
      </c>
      <c r="E5" s="42">
        <v>10</v>
      </c>
      <c r="F5" s="43">
        <v>0.35</v>
      </c>
      <c r="G5" s="43"/>
      <c r="H5" s="44">
        <f t="shared" ref="H5:H17" si="0">SUM(E5-F5-G5)</f>
        <v>9.65</v>
      </c>
      <c r="I5" s="42">
        <v>10</v>
      </c>
      <c r="J5" s="43">
        <v>0.75</v>
      </c>
      <c r="K5" s="43"/>
      <c r="L5" s="44">
        <f t="shared" ref="L5:L17" si="1">SUM(I5-J5-K5)</f>
        <v>9.25</v>
      </c>
      <c r="M5" s="42">
        <v>10</v>
      </c>
      <c r="N5" s="43">
        <v>0.45</v>
      </c>
      <c r="O5" s="43"/>
      <c r="P5" s="44">
        <f t="shared" ref="P5:P17" si="2">SUM(M5-N5-O5)</f>
        <v>9.5500000000000007</v>
      </c>
      <c r="Q5" s="126">
        <f t="shared" ref="Q5:Q17" si="3">SUM(H5+L5+P5)</f>
        <v>28.45</v>
      </c>
    </row>
    <row r="6" spans="1:17" x14ac:dyDescent="0.35">
      <c r="A6" s="39">
        <v>2</v>
      </c>
      <c r="B6" s="39" t="s">
        <v>29</v>
      </c>
      <c r="C6" s="40" t="s">
        <v>27</v>
      </c>
      <c r="D6" s="41">
        <v>42944</v>
      </c>
      <c r="E6" s="42">
        <v>10</v>
      </c>
      <c r="F6" s="43">
        <v>0.6</v>
      </c>
      <c r="G6" s="43"/>
      <c r="H6" s="44">
        <f t="shared" si="0"/>
        <v>9.4</v>
      </c>
      <c r="I6" s="42">
        <v>10</v>
      </c>
      <c r="J6" s="43">
        <v>0.75</v>
      </c>
      <c r="K6" s="43"/>
      <c r="L6" s="44">
        <f t="shared" si="1"/>
        <v>9.25</v>
      </c>
      <c r="M6" s="42">
        <v>10</v>
      </c>
      <c r="N6" s="43">
        <v>0.4</v>
      </c>
      <c r="O6" s="43"/>
      <c r="P6" s="44">
        <f t="shared" si="2"/>
        <v>9.6</v>
      </c>
      <c r="Q6" s="126">
        <f t="shared" si="3"/>
        <v>28.25</v>
      </c>
    </row>
    <row r="7" spans="1:17" x14ac:dyDescent="0.35">
      <c r="A7" s="39">
        <v>3</v>
      </c>
      <c r="B7" s="39" t="s">
        <v>23</v>
      </c>
      <c r="C7" s="40" t="s">
        <v>24</v>
      </c>
      <c r="D7" s="41">
        <v>43189</v>
      </c>
      <c r="E7" s="42">
        <v>10</v>
      </c>
      <c r="F7" s="43">
        <v>0.72499999999999998</v>
      </c>
      <c r="G7" s="43"/>
      <c r="H7" s="44">
        <f t="shared" si="0"/>
        <v>9.2750000000000004</v>
      </c>
      <c r="I7" s="42">
        <v>10</v>
      </c>
      <c r="J7" s="43">
        <v>0.75</v>
      </c>
      <c r="K7" s="43"/>
      <c r="L7" s="44">
        <f t="shared" si="1"/>
        <v>9.25</v>
      </c>
      <c r="M7" s="42">
        <v>10</v>
      </c>
      <c r="N7" s="43">
        <v>0.375</v>
      </c>
      <c r="O7" s="43"/>
      <c r="P7" s="44">
        <f t="shared" si="2"/>
        <v>9.625</v>
      </c>
      <c r="Q7" s="126">
        <f t="shared" si="3"/>
        <v>28.15</v>
      </c>
    </row>
    <row r="8" spans="1:17" x14ac:dyDescent="0.35">
      <c r="A8" s="39">
        <v>4</v>
      </c>
      <c r="B8" s="39" t="s">
        <v>26</v>
      </c>
      <c r="C8" s="40" t="s">
        <v>27</v>
      </c>
      <c r="D8" s="41">
        <v>42819</v>
      </c>
      <c r="E8" s="42">
        <v>10</v>
      </c>
      <c r="F8" s="43">
        <v>0.3</v>
      </c>
      <c r="G8" s="43"/>
      <c r="H8" s="44">
        <f t="shared" si="0"/>
        <v>9.6999999999999993</v>
      </c>
      <c r="I8" s="42">
        <v>10</v>
      </c>
      <c r="J8" s="43">
        <v>1.175</v>
      </c>
      <c r="K8" s="43"/>
      <c r="L8" s="44">
        <f t="shared" si="1"/>
        <v>8.8249999999999993</v>
      </c>
      <c r="M8" s="42">
        <v>10</v>
      </c>
      <c r="N8" s="43">
        <v>0.4</v>
      </c>
      <c r="O8" s="43"/>
      <c r="P8" s="44">
        <f t="shared" si="2"/>
        <v>9.6</v>
      </c>
      <c r="Q8" s="126">
        <f t="shared" si="3"/>
        <v>28.125</v>
      </c>
    </row>
    <row r="9" spans="1:17" x14ac:dyDescent="0.35">
      <c r="A9" s="39">
        <v>5</v>
      </c>
      <c r="B9" s="39" t="s">
        <v>31</v>
      </c>
      <c r="C9" s="40" t="s">
        <v>27</v>
      </c>
      <c r="D9" s="41">
        <v>43099</v>
      </c>
      <c r="E9" s="42">
        <v>10</v>
      </c>
      <c r="F9" s="43">
        <v>0.5</v>
      </c>
      <c r="G9" s="43"/>
      <c r="H9" s="44">
        <f t="shared" si="0"/>
        <v>9.5</v>
      </c>
      <c r="I9" s="42">
        <v>10</v>
      </c>
      <c r="J9" s="43">
        <v>0.85</v>
      </c>
      <c r="K9" s="43"/>
      <c r="L9" s="44">
        <f t="shared" si="1"/>
        <v>9.15</v>
      </c>
      <c r="M9" s="42">
        <v>10</v>
      </c>
      <c r="N9" s="43">
        <v>0.75</v>
      </c>
      <c r="O9" s="43"/>
      <c r="P9" s="44">
        <f t="shared" si="2"/>
        <v>9.25</v>
      </c>
      <c r="Q9" s="126">
        <f t="shared" si="3"/>
        <v>27.9</v>
      </c>
    </row>
    <row r="10" spans="1:17" x14ac:dyDescent="0.35">
      <c r="A10" s="39">
        <v>6</v>
      </c>
      <c r="B10" s="39" t="s">
        <v>28</v>
      </c>
      <c r="C10" s="40" t="s">
        <v>18</v>
      </c>
      <c r="D10" s="41">
        <v>43307</v>
      </c>
      <c r="E10" s="42">
        <v>10</v>
      </c>
      <c r="F10" s="43">
        <v>0.65</v>
      </c>
      <c r="G10" s="43"/>
      <c r="H10" s="44">
        <f t="shared" si="0"/>
        <v>9.35</v>
      </c>
      <c r="I10" s="42">
        <v>10</v>
      </c>
      <c r="J10" s="43">
        <v>0.875</v>
      </c>
      <c r="K10" s="43"/>
      <c r="L10" s="44">
        <f t="shared" si="1"/>
        <v>9.125</v>
      </c>
      <c r="M10" s="42">
        <v>10</v>
      </c>
      <c r="N10" s="43">
        <v>0.6</v>
      </c>
      <c r="O10" s="43"/>
      <c r="P10" s="44">
        <f t="shared" si="2"/>
        <v>9.4</v>
      </c>
      <c r="Q10" s="126">
        <f t="shared" si="3"/>
        <v>27.875</v>
      </c>
    </row>
    <row r="11" spans="1:17" x14ac:dyDescent="0.35">
      <c r="A11" s="11">
        <v>7</v>
      </c>
      <c r="B11" s="11" t="s">
        <v>25</v>
      </c>
      <c r="C11" s="27" t="s">
        <v>24</v>
      </c>
      <c r="D11" s="13">
        <v>42768</v>
      </c>
      <c r="E11" s="17">
        <v>10</v>
      </c>
      <c r="F11" s="15">
        <v>0.5</v>
      </c>
      <c r="G11" s="15"/>
      <c r="H11" s="16">
        <f t="shared" si="0"/>
        <v>9.5</v>
      </c>
      <c r="I11" s="17">
        <v>10</v>
      </c>
      <c r="J11" s="15">
        <v>1.2749999999999999</v>
      </c>
      <c r="K11" s="15"/>
      <c r="L11" s="16">
        <f t="shared" si="1"/>
        <v>8.7249999999999996</v>
      </c>
      <c r="M11" s="17">
        <v>10</v>
      </c>
      <c r="N11" s="15">
        <v>0.4</v>
      </c>
      <c r="O11" s="15"/>
      <c r="P11" s="16">
        <f t="shared" si="2"/>
        <v>9.6</v>
      </c>
      <c r="Q11" s="18">
        <f t="shared" si="3"/>
        <v>27.825000000000003</v>
      </c>
    </row>
    <row r="12" spans="1:17" x14ac:dyDescent="0.35">
      <c r="A12" s="11">
        <v>8</v>
      </c>
      <c r="B12" s="11" t="s">
        <v>30</v>
      </c>
      <c r="C12" s="27" t="s">
        <v>27</v>
      </c>
      <c r="D12" s="13">
        <v>43203</v>
      </c>
      <c r="E12" s="17">
        <v>10</v>
      </c>
      <c r="F12" s="15">
        <v>0.45</v>
      </c>
      <c r="G12" s="15"/>
      <c r="H12" s="16">
        <f t="shared" si="0"/>
        <v>9.5500000000000007</v>
      </c>
      <c r="I12" s="17">
        <v>10</v>
      </c>
      <c r="J12" s="15">
        <v>1.125</v>
      </c>
      <c r="K12" s="15"/>
      <c r="L12" s="16">
        <f t="shared" si="1"/>
        <v>8.875</v>
      </c>
      <c r="M12" s="17">
        <v>9.5</v>
      </c>
      <c r="N12" s="15">
        <v>0.4</v>
      </c>
      <c r="O12" s="15"/>
      <c r="P12" s="16">
        <f t="shared" si="2"/>
        <v>9.1</v>
      </c>
      <c r="Q12" s="18">
        <f t="shared" si="3"/>
        <v>27.524999999999999</v>
      </c>
    </row>
    <row r="13" spans="1:17" x14ac:dyDescent="0.35">
      <c r="A13" s="11">
        <v>9</v>
      </c>
      <c r="B13" s="11" t="s">
        <v>32</v>
      </c>
      <c r="C13" s="27" t="s">
        <v>27</v>
      </c>
      <c r="D13" s="13">
        <v>42892</v>
      </c>
      <c r="E13" s="17">
        <v>10</v>
      </c>
      <c r="F13" s="15">
        <v>0.9</v>
      </c>
      <c r="G13" s="15"/>
      <c r="H13" s="16">
        <f t="shared" si="0"/>
        <v>9.1</v>
      </c>
      <c r="I13" s="17">
        <v>10</v>
      </c>
      <c r="J13" s="15">
        <v>0.9</v>
      </c>
      <c r="K13" s="15"/>
      <c r="L13" s="16">
        <f t="shared" si="1"/>
        <v>9.1</v>
      </c>
      <c r="M13" s="17">
        <v>10</v>
      </c>
      <c r="N13" s="15">
        <v>0.7</v>
      </c>
      <c r="O13" s="15"/>
      <c r="P13" s="16">
        <f t="shared" si="2"/>
        <v>9.3000000000000007</v>
      </c>
      <c r="Q13" s="18">
        <f t="shared" si="3"/>
        <v>27.5</v>
      </c>
    </row>
    <row r="14" spans="1:17" x14ac:dyDescent="0.35">
      <c r="A14" s="11">
        <v>10</v>
      </c>
      <c r="B14" s="128" t="s">
        <v>33</v>
      </c>
      <c r="C14" s="27" t="s">
        <v>24</v>
      </c>
      <c r="D14" s="13">
        <v>42844</v>
      </c>
      <c r="E14" s="17">
        <v>10</v>
      </c>
      <c r="F14" s="15">
        <v>0.8</v>
      </c>
      <c r="G14" s="15"/>
      <c r="H14" s="16">
        <f t="shared" si="0"/>
        <v>9.1999999999999993</v>
      </c>
      <c r="I14" s="17">
        <v>10</v>
      </c>
      <c r="J14" s="15">
        <v>1.5</v>
      </c>
      <c r="K14" s="15"/>
      <c r="L14" s="16">
        <f t="shared" si="1"/>
        <v>8.5</v>
      </c>
      <c r="M14" s="17">
        <v>9.5</v>
      </c>
      <c r="N14" s="15">
        <v>0.35</v>
      </c>
      <c r="O14" s="15"/>
      <c r="P14" s="16">
        <f t="shared" si="2"/>
        <v>9.15</v>
      </c>
      <c r="Q14" s="18">
        <f t="shared" si="3"/>
        <v>26.85</v>
      </c>
    </row>
    <row r="15" spans="1:17" x14ac:dyDescent="0.35">
      <c r="A15" s="11">
        <v>11</v>
      </c>
      <c r="B15" s="26" t="s">
        <v>35</v>
      </c>
      <c r="C15" s="27" t="s">
        <v>27</v>
      </c>
      <c r="D15" s="28">
        <v>43021</v>
      </c>
      <c r="E15" s="17">
        <v>10</v>
      </c>
      <c r="F15" s="15">
        <v>1</v>
      </c>
      <c r="G15" s="15"/>
      <c r="H15" s="16">
        <f t="shared" si="0"/>
        <v>9</v>
      </c>
      <c r="I15" s="17">
        <v>10</v>
      </c>
      <c r="J15" s="15">
        <v>1</v>
      </c>
      <c r="K15" s="15">
        <v>0.3</v>
      </c>
      <c r="L15" s="16">
        <f t="shared" si="1"/>
        <v>8.6999999999999993</v>
      </c>
      <c r="M15" s="17">
        <v>9.5</v>
      </c>
      <c r="N15" s="15">
        <v>0.45</v>
      </c>
      <c r="O15" s="15"/>
      <c r="P15" s="16">
        <f t="shared" si="2"/>
        <v>9.0500000000000007</v>
      </c>
      <c r="Q15" s="18">
        <f t="shared" si="3"/>
        <v>26.75</v>
      </c>
    </row>
    <row r="16" spans="1:17" x14ac:dyDescent="0.35">
      <c r="A16" s="29">
        <v>12</v>
      </c>
      <c r="B16" s="37" t="s">
        <v>36</v>
      </c>
      <c r="C16" s="30" t="s">
        <v>27</v>
      </c>
      <c r="D16" s="38">
        <v>43386</v>
      </c>
      <c r="E16" s="32">
        <v>10</v>
      </c>
      <c r="F16" s="33">
        <v>0.85</v>
      </c>
      <c r="G16" s="33"/>
      <c r="H16" s="34">
        <f t="shared" si="0"/>
        <v>9.15</v>
      </c>
      <c r="I16" s="32">
        <v>10</v>
      </c>
      <c r="J16" s="33">
        <v>1.5</v>
      </c>
      <c r="K16" s="33"/>
      <c r="L16" s="34">
        <f t="shared" si="1"/>
        <v>8.5</v>
      </c>
      <c r="M16" s="32">
        <v>9.5</v>
      </c>
      <c r="N16" s="33">
        <v>0.75</v>
      </c>
      <c r="O16" s="33"/>
      <c r="P16" s="34">
        <f t="shared" si="2"/>
        <v>8.75</v>
      </c>
      <c r="Q16" s="35">
        <f t="shared" si="3"/>
        <v>26.4</v>
      </c>
    </row>
    <row r="17" spans="1:17" x14ac:dyDescent="0.35">
      <c r="A17" s="29">
        <v>13</v>
      </c>
      <c r="B17" s="29" t="s">
        <v>34</v>
      </c>
      <c r="C17" s="30" t="s">
        <v>24</v>
      </c>
      <c r="D17" s="31">
        <v>42893</v>
      </c>
      <c r="E17" s="32">
        <v>10</v>
      </c>
      <c r="F17" s="33">
        <v>0.7</v>
      </c>
      <c r="G17" s="33"/>
      <c r="H17" s="34">
        <f t="shared" si="0"/>
        <v>9.3000000000000007</v>
      </c>
      <c r="I17" s="32">
        <v>9</v>
      </c>
      <c r="J17" s="33">
        <v>0.95</v>
      </c>
      <c r="K17" s="33">
        <v>0.3</v>
      </c>
      <c r="L17" s="34">
        <f t="shared" si="1"/>
        <v>7.7500000000000009</v>
      </c>
      <c r="M17" s="32">
        <v>9.5</v>
      </c>
      <c r="N17" s="33">
        <v>0.45</v>
      </c>
      <c r="O17" s="33"/>
      <c r="P17" s="34">
        <f t="shared" si="2"/>
        <v>9.0500000000000007</v>
      </c>
      <c r="Q17" s="35">
        <f t="shared" si="3"/>
        <v>26.1</v>
      </c>
    </row>
    <row r="19" spans="1:17" x14ac:dyDescent="0.35">
      <c r="E19" s="113" t="s">
        <v>3</v>
      </c>
      <c r="F19" s="113"/>
      <c r="G19" s="113"/>
      <c r="H19" s="113"/>
    </row>
    <row r="20" spans="1:17" x14ac:dyDescent="0.35">
      <c r="B20" s="4" t="s">
        <v>6</v>
      </c>
      <c r="C20" s="4" t="s">
        <v>7</v>
      </c>
      <c r="D20" s="4" t="s">
        <v>8</v>
      </c>
      <c r="E20" s="6" t="s">
        <v>9</v>
      </c>
      <c r="F20" s="6" t="s">
        <v>10</v>
      </c>
      <c r="G20" s="6" t="s">
        <v>11</v>
      </c>
      <c r="H20" s="6" t="s">
        <v>12</v>
      </c>
    </row>
    <row r="21" spans="1:17" x14ac:dyDescent="0.35">
      <c r="A21" s="39">
        <v>1</v>
      </c>
      <c r="B21" s="39" t="s">
        <v>26</v>
      </c>
      <c r="C21" s="40" t="s">
        <v>27</v>
      </c>
      <c r="D21" s="41">
        <v>42819</v>
      </c>
      <c r="E21" s="42">
        <v>10</v>
      </c>
      <c r="F21" s="43">
        <v>0.3</v>
      </c>
      <c r="G21" s="43"/>
      <c r="H21" s="44">
        <f t="shared" ref="H21:H33" si="4">SUM(E21-F21-G21)</f>
        <v>9.6999999999999993</v>
      </c>
    </row>
    <row r="22" spans="1:17" x14ac:dyDescent="0.35">
      <c r="A22" s="39">
        <v>2</v>
      </c>
      <c r="B22" s="127" t="s">
        <v>22</v>
      </c>
      <c r="C22" s="40" t="s">
        <v>18</v>
      </c>
      <c r="D22" s="64">
        <v>43262</v>
      </c>
      <c r="E22" s="42">
        <v>10</v>
      </c>
      <c r="F22" s="43">
        <v>0.35</v>
      </c>
      <c r="G22" s="43"/>
      <c r="H22" s="44">
        <f t="shared" si="4"/>
        <v>9.65</v>
      </c>
    </row>
    <row r="23" spans="1:17" x14ac:dyDescent="0.35">
      <c r="A23" s="39">
        <v>3</v>
      </c>
      <c r="B23" s="39" t="s">
        <v>30</v>
      </c>
      <c r="C23" s="40" t="s">
        <v>27</v>
      </c>
      <c r="D23" s="41">
        <v>43203</v>
      </c>
      <c r="E23" s="42">
        <v>10</v>
      </c>
      <c r="F23" s="43">
        <v>0.45</v>
      </c>
      <c r="G23" s="43"/>
      <c r="H23" s="44">
        <f t="shared" si="4"/>
        <v>9.5500000000000007</v>
      </c>
    </row>
    <row r="24" spans="1:17" x14ac:dyDescent="0.35">
      <c r="A24" s="39">
        <v>4</v>
      </c>
      <c r="B24" s="39" t="s">
        <v>31</v>
      </c>
      <c r="C24" s="40" t="s">
        <v>27</v>
      </c>
      <c r="D24" s="41">
        <v>43099</v>
      </c>
      <c r="E24" s="42">
        <v>10</v>
      </c>
      <c r="F24" s="43">
        <v>0.5</v>
      </c>
      <c r="G24" s="43"/>
      <c r="H24" s="44">
        <f t="shared" si="4"/>
        <v>9.5</v>
      </c>
    </row>
    <row r="25" spans="1:17" x14ac:dyDescent="0.35">
      <c r="A25" s="39">
        <v>5</v>
      </c>
      <c r="B25" s="39" t="s">
        <v>25</v>
      </c>
      <c r="C25" s="40" t="s">
        <v>24</v>
      </c>
      <c r="D25" s="41">
        <v>42768</v>
      </c>
      <c r="E25" s="42">
        <v>10</v>
      </c>
      <c r="F25" s="43">
        <v>0.5</v>
      </c>
      <c r="G25" s="43"/>
      <c r="H25" s="44">
        <f t="shared" si="4"/>
        <v>9.5</v>
      </c>
    </row>
    <row r="26" spans="1:17" x14ac:dyDescent="0.35">
      <c r="A26" s="11">
        <v>6</v>
      </c>
      <c r="B26" s="11" t="s">
        <v>29</v>
      </c>
      <c r="C26" s="27" t="s">
        <v>27</v>
      </c>
      <c r="D26" s="13">
        <v>42944</v>
      </c>
      <c r="E26" s="17">
        <v>10</v>
      </c>
      <c r="F26" s="15">
        <v>0.6</v>
      </c>
      <c r="G26" s="15"/>
      <c r="H26" s="16">
        <f t="shared" si="4"/>
        <v>9.4</v>
      </c>
    </row>
    <row r="27" spans="1:17" x14ac:dyDescent="0.35">
      <c r="A27" s="11">
        <v>7</v>
      </c>
      <c r="B27" s="11" t="s">
        <v>28</v>
      </c>
      <c r="C27" s="27" t="s">
        <v>18</v>
      </c>
      <c r="D27" s="13">
        <v>43307</v>
      </c>
      <c r="E27" s="17">
        <v>10</v>
      </c>
      <c r="F27" s="15">
        <v>0.65</v>
      </c>
      <c r="G27" s="15"/>
      <c r="H27" s="16">
        <f t="shared" si="4"/>
        <v>9.35</v>
      </c>
    </row>
    <row r="28" spans="1:17" x14ac:dyDescent="0.35">
      <c r="A28" s="11">
        <v>8</v>
      </c>
      <c r="B28" s="11" t="s">
        <v>34</v>
      </c>
      <c r="C28" s="27" t="s">
        <v>24</v>
      </c>
      <c r="D28" s="13">
        <v>42893</v>
      </c>
      <c r="E28" s="17">
        <v>10</v>
      </c>
      <c r="F28" s="15">
        <v>0.7</v>
      </c>
      <c r="G28" s="15"/>
      <c r="H28" s="16">
        <f t="shared" si="4"/>
        <v>9.3000000000000007</v>
      </c>
    </row>
    <row r="29" spans="1:17" x14ac:dyDescent="0.35">
      <c r="A29" s="11">
        <v>9</v>
      </c>
      <c r="B29" s="11" t="s">
        <v>23</v>
      </c>
      <c r="C29" s="27" t="s">
        <v>24</v>
      </c>
      <c r="D29" s="13">
        <v>43189</v>
      </c>
      <c r="E29" s="17">
        <v>10</v>
      </c>
      <c r="F29" s="15">
        <v>0.72499999999999998</v>
      </c>
      <c r="G29" s="15"/>
      <c r="H29" s="16">
        <f t="shared" si="4"/>
        <v>9.2750000000000004</v>
      </c>
    </row>
    <row r="30" spans="1:17" x14ac:dyDescent="0.35">
      <c r="A30" s="11">
        <v>10</v>
      </c>
      <c r="B30" s="128" t="s">
        <v>33</v>
      </c>
      <c r="C30" s="27" t="s">
        <v>24</v>
      </c>
      <c r="D30" s="13">
        <v>42844</v>
      </c>
      <c r="E30" s="17">
        <v>10</v>
      </c>
      <c r="F30" s="15">
        <v>0.8</v>
      </c>
      <c r="G30" s="15"/>
      <c r="H30" s="16">
        <f t="shared" si="4"/>
        <v>9.1999999999999993</v>
      </c>
    </row>
    <row r="31" spans="1:17" x14ac:dyDescent="0.35">
      <c r="A31" s="29">
        <v>11</v>
      </c>
      <c r="B31" s="37" t="s">
        <v>36</v>
      </c>
      <c r="C31" s="30" t="s">
        <v>27</v>
      </c>
      <c r="D31" s="38">
        <v>43386</v>
      </c>
      <c r="E31" s="32">
        <v>10</v>
      </c>
      <c r="F31" s="33">
        <v>0.85</v>
      </c>
      <c r="G31" s="33"/>
      <c r="H31" s="34">
        <f t="shared" si="4"/>
        <v>9.15</v>
      </c>
    </row>
    <row r="32" spans="1:17" x14ac:dyDescent="0.35">
      <c r="A32" s="29">
        <v>12</v>
      </c>
      <c r="B32" s="29" t="s">
        <v>32</v>
      </c>
      <c r="C32" s="30" t="s">
        <v>27</v>
      </c>
      <c r="D32" s="31">
        <v>42892</v>
      </c>
      <c r="E32" s="32">
        <v>10</v>
      </c>
      <c r="F32" s="33">
        <v>0.9</v>
      </c>
      <c r="G32" s="33"/>
      <c r="H32" s="34">
        <f t="shared" si="4"/>
        <v>9.1</v>
      </c>
    </row>
    <row r="33" spans="1:8" x14ac:dyDescent="0.35">
      <c r="A33" s="29">
        <v>13</v>
      </c>
      <c r="B33" s="37" t="s">
        <v>35</v>
      </c>
      <c r="C33" s="30" t="s">
        <v>27</v>
      </c>
      <c r="D33" s="38">
        <v>43021</v>
      </c>
      <c r="E33" s="32">
        <v>10</v>
      </c>
      <c r="F33" s="33">
        <v>1</v>
      </c>
      <c r="G33" s="33"/>
      <c r="H33" s="34">
        <f t="shared" si="4"/>
        <v>9</v>
      </c>
    </row>
    <row r="35" spans="1:8" x14ac:dyDescent="0.35">
      <c r="E35" s="106" t="s">
        <v>4</v>
      </c>
      <c r="F35" s="106"/>
      <c r="G35" s="106"/>
      <c r="H35" s="106"/>
    </row>
    <row r="36" spans="1:8" x14ac:dyDescent="0.35">
      <c r="B36" s="4" t="s">
        <v>6</v>
      </c>
      <c r="C36" s="4" t="s">
        <v>7</v>
      </c>
      <c r="D36" s="4" t="s">
        <v>8</v>
      </c>
      <c r="E36" s="7" t="s">
        <v>9</v>
      </c>
      <c r="F36" s="7" t="s">
        <v>10</v>
      </c>
      <c r="G36" s="7" t="s">
        <v>11</v>
      </c>
      <c r="H36" s="7" t="s">
        <v>13</v>
      </c>
    </row>
    <row r="37" spans="1:8" x14ac:dyDescent="0.35">
      <c r="A37" s="39">
        <v>1</v>
      </c>
      <c r="B37" s="39" t="s">
        <v>22</v>
      </c>
      <c r="C37" s="40" t="s">
        <v>18</v>
      </c>
      <c r="D37" s="41">
        <v>43262</v>
      </c>
      <c r="E37" s="42">
        <v>10</v>
      </c>
      <c r="F37" s="43">
        <v>0.75</v>
      </c>
      <c r="G37" s="43"/>
      <c r="H37" s="44">
        <f t="shared" ref="H37:H49" si="5">SUM(E37-F37-G37)</f>
        <v>9.25</v>
      </c>
    </row>
    <row r="38" spans="1:8" x14ac:dyDescent="0.35">
      <c r="A38" s="39">
        <v>2</v>
      </c>
      <c r="B38" s="127" t="s">
        <v>23</v>
      </c>
      <c r="C38" s="40" t="s">
        <v>24</v>
      </c>
      <c r="D38" s="64">
        <v>43189</v>
      </c>
      <c r="E38" s="42">
        <v>10</v>
      </c>
      <c r="F38" s="43">
        <v>0.75</v>
      </c>
      <c r="G38" s="43"/>
      <c r="H38" s="44">
        <f t="shared" si="5"/>
        <v>9.25</v>
      </c>
    </row>
    <row r="39" spans="1:8" x14ac:dyDescent="0.35">
      <c r="A39" s="39">
        <v>3</v>
      </c>
      <c r="B39" s="39" t="s">
        <v>29</v>
      </c>
      <c r="C39" s="40" t="s">
        <v>27</v>
      </c>
      <c r="D39" s="41">
        <v>42944</v>
      </c>
      <c r="E39" s="42">
        <v>10</v>
      </c>
      <c r="F39" s="43">
        <v>0.75</v>
      </c>
      <c r="G39" s="43"/>
      <c r="H39" s="44">
        <f t="shared" si="5"/>
        <v>9.25</v>
      </c>
    </row>
    <row r="40" spans="1:8" x14ac:dyDescent="0.35">
      <c r="A40" s="39">
        <v>4</v>
      </c>
      <c r="B40" s="39" t="s">
        <v>31</v>
      </c>
      <c r="C40" s="40" t="s">
        <v>27</v>
      </c>
      <c r="D40" s="41">
        <v>43099</v>
      </c>
      <c r="E40" s="42">
        <v>10</v>
      </c>
      <c r="F40" s="43">
        <v>0.85</v>
      </c>
      <c r="G40" s="43"/>
      <c r="H40" s="44">
        <f t="shared" si="5"/>
        <v>9.15</v>
      </c>
    </row>
    <row r="41" spans="1:8" x14ac:dyDescent="0.35">
      <c r="A41" s="39">
        <v>5</v>
      </c>
      <c r="B41" s="39" t="s">
        <v>28</v>
      </c>
      <c r="C41" s="40" t="s">
        <v>18</v>
      </c>
      <c r="D41" s="41">
        <v>43307</v>
      </c>
      <c r="E41" s="42">
        <v>10</v>
      </c>
      <c r="F41" s="43">
        <v>0.875</v>
      </c>
      <c r="G41" s="43"/>
      <c r="H41" s="44">
        <f t="shared" si="5"/>
        <v>9.125</v>
      </c>
    </row>
    <row r="42" spans="1:8" x14ac:dyDescent="0.35">
      <c r="A42" s="11">
        <v>6</v>
      </c>
      <c r="B42" s="11" t="s">
        <v>32</v>
      </c>
      <c r="C42" s="27" t="s">
        <v>27</v>
      </c>
      <c r="D42" s="13">
        <v>42892</v>
      </c>
      <c r="E42" s="17">
        <v>10</v>
      </c>
      <c r="F42" s="15">
        <v>0.9</v>
      </c>
      <c r="G42" s="15"/>
      <c r="H42" s="16">
        <f t="shared" si="5"/>
        <v>9.1</v>
      </c>
    </row>
    <row r="43" spans="1:8" x14ac:dyDescent="0.35">
      <c r="A43" s="11">
        <v>7</v>
      </c>
      <c r="B43" s="11" t="s">
        <v>30</v>
      </c>
      <c r="C43" s="27" t="s">
        <v>27</v>
      </c>
      <c r="D43" s="13">
        <v>43203</v>
      </c>
      <c r="E43" s="17">
        <v>10</v>
      </c>
      <c r="F43" s="15">
        <v>1.125</v>
      </c>
      <c r="G43" s="15"/>
      <c r="H43" s="16">
        <f t="shared" si="5"/>
        <v>8.875</v>
      </c>
    </row>
    <row r="44" spans="1:8" x14ac:dyDescent="0.35">
      <c r="A44" s="11">
        <v>8</v>
      </c>
      <c r="B44" s="11" t="s">
        <v>26</v>
      </c>
      <c r="C44" s="27" t="s">
        <v>27</v>
      </c>
      <c r="D44" s="13">
        <v>42819</v>
      </c>
      <c r="E44" s="17">
        <v>10</v>
      </c>
      <c r="F44" s="15">
        <v>1.175</v>
      </c>
      <c r="G44" s="15"/>
      <c r="H44" s="16">
        <f t="shared" si="5"/>
        <v>8.8249999999999993</v>
      </c>
    </row>
    <row r="45" spans="1:8" x14ac:dyDescent="0.35">
      <c r="A45" s="11">
        <v>9</v>
      </c>
      <c r="B45" s="11" t="s">
        <v>25</v>
      </c>
      <c r="C45" s="27" t="s">
        <v>24</v>
      </c>
      <c r="D45" s="13">
        <v>42768</v>
      </c>
      <c r="E45" s="17">
        <v>10</v>
      </c>
      <c r="F45" s="15">
        <v>1.2749999999999999</v>
      </c>
      <c r="G45" s="15"/>
      <c r="H45" s="16">
        <f t="shared" si="5"/>
        <v>8.7249999999999996</v>
      </c>
    </row>
    <row r="46" spans="1:8" x14ac:dyDescent="0.35">
      <c r="A46" s="11">
        <v>10</v>
      </c>
      <c r="B46" s="128" t="s">
        <v>35</v>
      </c>
      <c r="C46" s="27" t="s">
        <v>27</v>
      </c>
      <c r="D46" s="13">
        <v>43021</v>
      </c>
      <c r="E46" s="17">
        <v>10</v>
      </c>
      <c r="F46" s="15">
        <v>1</v>
      </c>
      <c r="G46" s="15">
        <v>0.3</v>
      </c>
      <c r="H46" s="16">
        <f t="shared" si="5"/>
        <v>8.6999999999999993</v>
      </c>
    </row>
    <row r="47" spans="1:8" x14ac:dyDescent="0.35">
      <c r="A47" s="29">
        <v>11</v>
      </c>
      <c r="B47" s="37" t="s">
        <v>36</v>
      </c>
      <c r="C47" s="30" t="s">
        <v>27</v>
      </c>
      <c r="D47" s="38">
        <v>43386</v>
      </c>
      <c r="E47" s="32">
        <v>10</v>
      </c>
      <c r="F47" s="33">
        <v>1.5</v>
      </c>
      <c r="G47" s="33"/>
      <c r="H47" s="34">
        <f t="shared" si="5"/>
        <v>8.5</v>
      </c>
    </row>
    <row r="48" spans="1:8" x14ac:dyDescent="0.35">
      <c r="A48" s="29">
        <v>12</v>
      </c>
      <c r="B48" s="36" t="s">
        <v>33</v>
      </c>
      <c r="C48" s="30" t="s">
        <v>24</v>
      </c>
      <c r="D48" s="31">
        <v>42844</v>
      </c>
      <c r="E48" s="32">
        <v>10</v>
      </c>
      <c r="F48" s="33">
        <v>1.5</v>
      </c>
      <c r="G48" s="33"/>
      <c r="H48" s="34">
        <f t="shared" si="5"/>
        <v>8.5</v>
      </c>
    </row>
    <row r="49" spans="1:8" x14ac:dyDescent="0.35">
      <c r="A49" s="29">
        <v>13</v>
      </c>
      <c r="B49" s="29" t="s">
        <v>34</v>
      </c>
      <c r="C49" s="30" t="s">
        <v>24</v>
      </c>
      <c r="D49" s="31">
        <v>42893</v>
      </c>
      <c r="E49" s="32">
        <v>9</v>
      </c>
      <c r="F49" s="33">
        <v>0.95</v>
      </c>
      <c r="G49" s="33">
        <v>0.3</v>
      </c>
      <c r="H49" s="34">
        <f t="shared" si="5"/>
        <v>7.7500000000000009</v>
      </c>
    </row>
    <row r="51" spans="1:8" x14ac:dyDescent="0.35">
      <c r="E51" s="105" t="s">
        <v>5</v>
      </c>
      <c r="F51" s="105"/>
      <c r="G51" s="105"/>
      <c r="H51" s="105"/>
    </row>
    <row r="52" spans="1:8" ht="29" x14ac:dyDescent="0.35">
      <c r="B52" s="4" t="s">
        <v>6</v>
      </c>
      <c r="C52" s="4" t="s">
        <v>7</v>
      </c>
      <c r="D52" s="4" t="s">
        <v>8</v>
      </c>
      <c r="E52" s="8" t="s">
        <v>9</v>
      </c>
      <c r="F52" s="8" t="s">
        <v>14</v>
      </c>
      <c r="G52" s="8" t="s">
        <v>11</v>
      </c>
      <c r="H52" s="8" t="s">
        <v>15</v>
      </c>
    </row>
    <row r="53" spans="1:8" x14ac:dyDescent="0.35">
      <c r="A53" s="39">
        <v>1</v>
      </c>
      <c r="B53" s="39" t="s">
        <v>23</v>
      </c>
      <c r="C53" s="40" t="s">
        <v>24</v>
      </c>
      <c r="D53" s="41">
        <v>43189</v>
      </c>
      <c r="E53" s="42">
        <v>10</v>
      </c>
      <c r="F53" s="43">
        <v>0.375</v>
      </c>
      <c r="G53" s="43"/>
      <c r="H53" s="44">
        <f t="shared" ref="H53:H65" si="6">SUM(E53-F53-G53)</f>
        <v>9.625</v>
      </c>
    </row>
    <row r="54" spans="1:8" x14ac:dyDescent="0.35">
      <c r="A54" s="39">
        <v>2</v>
      </c>
      <c r="B54" s="127" t="s">
        <v>29</v>
      </c>
      <c r="C54" s="40" t="s">
        <v>27</v>
      </c>
      <c r="D54" s="64">
        <v>42944</v>
      </c>
      <c r="E54" s="42">
        <v>10</v>
      </c>
      <c r="F54" s="43">
        <v>0.4</v>
      </c>
      <c r="G54" s="43"/>
      <c r="H54" s="44">
        <f t="shared" si="6"/>
        <v>9.6</v>
      </c>
    </row>
    <row r="55" spans="1:8" x14ac:dyDescent="0.35">
      <c r="A55" s="39">
        <v>3</v>
      </c>
      <c r="B55" s="39" t="s">
        <v>26</v>
      </c>
      <c r="C55" s="40" t="s">
        <v>27</v>
      </c>
      <c r="D55" s="41">
        <v>42819</v>
      </c>
      <c r="E55" s="42">
        <v>10</v>
      </c>
      <c r="F55" s="43">
        <v>0.4</v>
      </c>
      <c r="G55" s="43"/>
      <c r="H55" s="44">
        <f t="shared" si="6"/>
        <v>9.6</v>
      </c>
    </row>
    <row r="56" spans="1:8" x14ac:dyDescent="0.35">
      <c r="A56" s="39">
        <v>4</v>
      </c>
      <c r="B56" s="39" t="s">
        <v>25</v>
      </c>
      <c r="C56" s="40" t="s">
        <v>24</v>
      </c>
      <c r="D56" s="41">
        <v>42768</v>
      </c>
      <c r="E56" s="42">
        <v>10</v>
      </c>
      <c r="F56" s="43">
        <v>0.4</v>
      </c>
      <c r="G56" s="43"/>
      <c r="H56" s="44">
        <f t="shared" si="6"/>
        <v>9.6</v>
      </c>
    </row>
    <row r="57" spans="1:8" x14ac:dyDescent="0.35">
      <c r="A57" s="39">
        <v>5</v>
      </c>
      <c r="B57" s="39" t="s">
        <v>22</v>
      </c>
      <c r="C57" s="40" t="s">
        <v>18</v>
      </c>
      <c r="D57" s="41">
        <v>43262</v>
      </c>
      <c r="E57" s="42">
        <v>10</v>
      </c>
      <c r="F57" s="43">
        <v>0.45</v>
      </c>
      <c r="G57" s="43"/>
      <c r="H57" s="44">
        <f t="shared" si="6"/>
        <v>9.5500000000000007</v>
      </c>
    </row>
    <row r="58" spans="1:8" x14ac:dyDescent="0.35">
      <c r="A58" s="11">
        <v>6</v>
      </c>
      <c r="B58" s="11" t="s">
        <v>28</v>
      </c>
      <c r="C58" s="27" t="s">
        <v>18</v>
      </c>
      <c r="D58" s="13">
        <v>43307</v>
      </c>
      <c r="E58" s="17">
        <v>10</v>
      </c>
      <c r="F58" s="15">
        <v>0.6</v>
      </c>
      <c r="G58" s="15"/>
      <c r="H58" s="16">
        <f t="shared" si="6"/>
        <v>9.4</v>
      </c>
    </row>
    <row r="59" spans="1:8" x14ac:dyDescent="0.35">
      <c r="A59" s="11">
        <v>7</v>
      </c>
      <c r="B59" s="11" t="s">
        <v>32</v>
      </c>
      <c r="C59" s="27" t="s">
        <v>27</v>
      </c>
      <c r="D59" s="13">
        <v>42892</v>
      </c>
      <c r="E59" s="17">
        <v>10</v>
      </c>
      <c r="F59" s="15">
        <v>0.7</v>
      </c>
      <c r="G59" s="15"/>
      <c r="H59" s="16">
        <f t="shared" si="6"/>
        <v>9.3000000000000007</v>
      </c>
    </row>
    <row r="60" spans="1:8" x14ac:dyDescent="0.35">
      <c r="A60" s="11">
        <v>8</v>
      </c>
      <c r="B60" s="11" t="s">
        <v>31</v>
      </c>
      <c r="C60" s="27" t="s">
        <v>27</v>
      </c>
      <c r="D60" s="13">
        <v>43099</v>
      </c>
      <c r="E60" s="17">
        <v>10</v>
      </c>
      <c r="F60" s="15">
        <v>0.75</v>
      </c>
      <c r="G60" s="15"/>
      <c r="H60" s="16">
        <f t="shared" si="6"/>
        <v>9.25</v>
      </c>
    </row>
    <row r="61" spans="1:8" x14ac:dyDescent="0.35">
      <c r="A61" s="11">
        <v>9</v>
      </c>
      <c r="B61" s="11" t="s">
        <v>33</v>
      </c>
      <c r="C61" s="27" t="s">
        <v>24</v>
      </c>
      <c r="D61" s="13">
        <v>42844</v>
      </c>
      <c r="E61" s="17">
        <v>9.5</v>
      </c>
      <c r="F61" s="15">
        <v>0.35</v>
      </c>
      <c r="G61" s="15"/>
      <c r="H61" s="16">
        <f t="shared" si="6"/>
        <v>9.15</v>
      </c>
    </row>
    <row r="62" spans="1:8" x14ac:dyDescent="0.35">
      <c r="A62" s="11">
        <v>10</v>
      </c>
      <c r="B62" s="128" t="s">
        <v>30</v>
      </c>
      <c r="C62" s="27" t="s">
        <v>27</v>
      </c>
      <c r="D62" s="13">
        <v>43203</v>
      </c>
      <c r="E62" s="17">
        <v>9.5</v>
      </c>
      <c r="F62" s="15">
        <v>0.4</v>
      </c>
      <c r="G62" s="15"/>
      <c r="H62" s="16">
        <f t="shared" si="6"/>
        <v>9.1</v>
      </c>
    </row>
    <row r="63" spans="1:8" x14ac:dyDescent="0.35">
      <c r="A63" s="29">
        <v>11</v>
      </c>
      <c r="B63" s="37" t="s">
        <v>35</v>
      </c>
      <c r="C63" s="30" t="s">
        <v>27</v>
      </c>
      <c r="D63" s="38">
        <v>43021</v>
      </c>
      <c r="E63" s="32">
        <v>9.5</v>
      </c>
      <c r="F63" s="33">
        <v>0.45</v>
      </c>
      <c r="G63" s="33"/>
      <c r="H63" s="34">
        <f t="shared" si="6"/>
        <v>9.0500000000000007</v>
      </c>
    </row>
    <row r="64" spans="1:8" x14ac:dyDescent="0.35">
      <c r="A64" s="29">
        <v>12</v>
      </c>
      <c r="B64" s="29" t="s">
        <v>34</v>
      </c>
      <c r="C64" s="30" t="s">
        <v>24</v>
      </c>
      <c r="D64" s="31">
        <v>42893</v>
      </c>
      <c r="E64" s="32">
        <v>9.5</v>
      </c>
      <c r="F64" s="33">
        <v>0.45</v>
      </c>
      <c r="G64" s="33"/>
      <c r="H64" s="34">
        <f t="shared" si="6"/>
        <v>9.0500000000000007</v>
      </c>
    </row>
    <row r="65" spans="1:8" x14ac:dyDescent="0.35">
      <c r="A65" s="29">
        <v>13</v>
      </c>
      <c r="B65" s="37" t="s">
        <v>36</v>
      </c>
      <c r="C65" s="30" t="s">
        <v>27</v>
      </c>
      <c r="D65" s="38">
        <v>43386</v>
      </c>
      <c r="E65" s="32">
        <v>9.5</v>
      </c>
      <c r="F65" s="33">
        <v>0.75</v>
      </c>
      <c r="G65" s="33"/>
      <c r="H65" s="34">
        <f t="shared" si="6"/>
        <v>8.75</v>
      </c>
    </row>
    <row r="67" spans="1:8" x14ac:dyDescent="0.35">
      <c r="C67" s="24"/>
      <c r="E67" s="107" t="s">
        <v>19</v>
      </c>
      <c r="F67" s="108"/>
      <c r="G67" s="108"/>
      <c r="H67" s="109"/>
    </row>
    <row r="68" spans="1:8" ht="29" x14ac:dyDescent="0.35">
      <c r="B68" s="4" t="s">
        <v>6</v>
      </c>
      <c r="C68" s="4" t="s">
        <v>7</v>
      </c>
      <c r="D68" s="4" t="s">
        <v>8</v>
      </c>
      <c r="E68" s="25" t="s">
        <v>9</v>
      </c>
      <c r="F68" s="25" t="s">
        <v>14</v>
      </c>
      <c r="G68" s="25" t="s">
        <v>11</v>
      </c>
      <c r="H68" s="25" t="s">
        <v>20</v>
      </c>
    </row>
    <row r="69" spans="1:8" x14ac:dyDescent="0.35">
      <c r="A69" s="39">
        <v>1</v>
      </c>
      <c r="B69" s="39" t="s">
        <v>22</v>
      </c>
      <c r="C69" s="40" t="s">
        <v>18</v>
      </c>
      <c r="D69" s="41">
        <v>43262</v>
      </c>
      <c r="E69" s="42">
        <v>20.5</v>
      </c>
      <c r="F69" s="43">
        <v>0.55000000000000004</v>
      </c>
      <c r="G69" s="43"/>
      <c r="H69" s="44">
        <f t="shared" ref="H69:H81" si="7">SUM(E69-F69-G69)</f>
        <v>19.95</v>
      </c>
    </row>
    <row r="70" spans="1:8" x14ac:dyDescent="0.35">
      <c r="A70" s="39">
        <v>2</v>
      </c>
      <c r="B70" s="127" t="s">
        <v>23</v>
      </c>
      <c r="C70" s="40" t="s">
        <v>24</v>
      </c>
      <c r="D70" s="64">
        <v>43189</v>
      </c>
      <c r="E70" s="42">
        <v>20.5</v>
      </c>
      <c r="F70" s="43">
        <v>0.55000000000000004</v>
      </c>
      <c r="G70" s="43"/>
      <c r="H70" s="44">
        <f t="shared" si="7"/>
        <v>19.95</v>
      </c>
    </row>
    <row r="71" spans="1:8" x14ac:dyDescent="0.35">
      <c r="A71" s="39">
        <v>3</v>
      </c>
      <c r="B71" s="39" t="s">
        <v>30</v>
      </c>
      <c r="C71" s="40" t="s">
        <v>27</v>
      </c>
      <c r="D71" s="41">
        <v>43203</v>
      </c>
      <c r="E71" s="42">
        <v>20.5</v>
      </c>
      <c r="F71" s="43">
        <v>0.72499999999999998</v>
      </c>
      <c r="G71" s="43"/>
      <c r="H71" s="44">
        <f t="shared" si="7"/>
        <v>19.774999999999999</v>
      </c>
    </row>
    <row r="72" spans="1:8" x14ac:dyDescent="0.35">
      <c r="A72" s="39">
        <v>4</v>
      </c>
      <c r="B72" s="39" t="s">
        <v>31</v>
      </c>
      <c r="C72" s="40" t="s">
        <v>27</v>
      </c>
      <c r="D72" s="41">
        <v>43099</v>
      </c>
      <c r="E72" s="42">
        <v>20.5</v>
      </c>
      <c r="F72" s="43">
        <v>0.75</v>
      </c>
      <c r="G72" s="43"/>
      <c r="H72" s="44">
        <f t="shared" si="7"/>
        <v>19.75</v>
      </c>
    </row>
    <row r="73" spans="1:8" x14ac:dyDescent="0.35">
      <c r="A73" s="39">
        <v>5</v>
      </c>
      <c r="B73" s="39" t="s">
        <v>32</v>
      </c>
      <c r="C73" s="40" t="s">
        <v>27</v>
      </c>
      <c r="D73" s="41">
        <v>42892</v>
      </c>
      <c r="E73" s="42">
        <v>20.5</v>
      </c>
      <c r="F73" s="43">
        <v>0.75</v>
      </c>
      <c r="G73" s="43"/>
      <c r="H73" s="44">
        <f t="shared" si="7"/>
        <v>19.75</v>
      </c>
    </row>
    <row r="74" spans="1:8" x14ac:dyDescent="0.35">
      <c r="A74" s="11">
        <v>6</v>
      </c>
      <c r="B74" s="11" t="s">
        <v>33</v>
      </c>
      <c r="C74" s="27" t="s">
        <v>24</v>
      </c>
      <c r="D74" s="13">
        <v>42844</v>
      </c>
      <c r="E74" s="17">
        <v>20.5</v>
      </c>
      <c r="F74" s="15">
        <v>0.75</v>
      </c>
      <c r="G74" s="15"/>
      <c r="H74" s="16">
        <f t="shared" si="7"/>
        <v>19.75</v>
      </c>
    </row>
    <row r="75" spans="1:8" x14ac:dyDescent="0.35">
      <c r="A75" s="11">
        <v>7</v>
      </c>
      <c r="B75" s="11" t="s">
        <v>25</v>
      </c>
      <c r="C75" s="27" t="s">
        <v>24</v>
      </c>
      <c r="D75" s="13">
        <v>42768</v>
      </c>
      <c r="E75" s="17">
        <v>20.5</v>
      </c>
      <c r="F75" s="15">
        <v>0.75</v>
      </c>
      <c r="G75" s="15"/>
      <c r="H75" s="16">
        <f t="shared" si="7"/>
        <v>19.75</v>
      </c>
    </row>
    <row r="76" spans="1:8" x14ac:dyDescent="0.35">
      <c r="A76" s="11">
        <v>8</v>
      </c>
      <c r="B76" s="11" t="s">
        <v>28</v>
      </c>
      <c r="C76" s="27" t="s">
        <v>18</v>
      </c>
      <c r="D76" s="13">
        <v>43307</v>
      </c>
      <c r="E76" s="17">
        <v>20.5</v>
      </c>
      <c r="F76" s="15">
        <v>0.8</v>
      </c>
      <c r="G76" s="15"/>
      <c r="H76" s="16">
        <f t="shared" si="7"/>
        <v>19.7</v>
      </c>
    </row>
    <row r="77" spans="1:8" x14ac:dyDescent="0.35">
      <c r="A77" s="11">
        <v>9</v>
      </c>
      <c r="B77" s="11" t="s">
        <v>29</v>
      </c>
      <c r="C77" s="27" t="s">
        <v>27</v>
      </c>
      <c r="D77" s="13">
        <v>42944</v>
      </c>
      <c r="E77" s="17">
        <v>20.5</v>
      </c>
      <c r="F77" s="15">
        <v>0.8</v>
      </c>
      <c r="G77" s="15"/>
      <c r="H77" s="16">
        <f t="shared" si="7"/>
        <v>19.7</v>
      </c>
    </row>
    <row r="78" spans="1:8" x14ac:dyDescent="0.35">
      <c r="A78" s="11">
        <v>10</v>
      </c>
      <c r="B78" s="128" t="s">
        <v>35</v>
      </c>
      <c r="C78" s="27" t="s">
        <v>27</v>
      </c>
      <c r="D78" s="13">
        <v>43021</v>
      </c>
      <c r="E78" s="17">
        <v>20.5</v>
      </c>
      <c r="F78" s="15">
        <v>0.85</v>
      </c>
      <c r="G78" s="15"/>
      <c r="H78" s="16">
        <f t="shared" si="7"/>
        <v>19.649999999999999</v>
      </c>
    </row>
    <row r="79" spans="1:8" x14ac:dyDescent="0.35">
      <c r="A79" s="29">
        <v>11</v>
      </c>
      <c r="B79" s="37" t="s">
        <v>36</v>
      </c>
      <c r="C79" s="30" t="s">
        <v>27</v>
      </c>
      <c r="D79" s="38">
        <v>43386</v>
      </c>
      <c r="E79" s="32">
        <v>20.5</v>
      </c>
      <c r="F79" s="33">
        <v>0.92500000000000004</v>
      </c>
      <c r="G79" s="33"/>
      <c r="H79" s="34">
        <f t="shared" si="7"/>
        <v>19.574999999999999</v>
      </c>
    </row>
    <row r="80" spans="1:8" x14ac:dyDescent="0.35">
      <c r="A80" s="29">
        <v>12</v>
      </c>
      <c r="B80" s="29" t="s">
        <v>34</v>
      </c>
      <c r="C80" s="30" t="s">
        <v>24</v>
      </c>
      <c r="D80" s="31">
        <v>42893</v>
      </c>
      <c r="E80" s="32">
        <v>20.5</v>
      </c>
      <c r="F80" s="33">
        <v>0.92500000000000004</v>
      </c>
      <c r="G80" s="33"/>
      <c r="H80" s="34">
        <f t="shared" si="7"/>
        <v>19.574999999999999</v>
      </c>
    </row>
    <row r="81" spans="1:8" x14ac:dyDescent="0.35">
      <c r="A81" s="29">
        <v>13</v>
      </c>
      <c r="B81" s="29" t="s">
        <v>26</v>
      </c>
      <c r="C81" s="30" t="s">
        <v>27</v>
      </c>
      <c r="D81" s="31">
        <v>42819</v>
      </c>
      <c r="E81" s="32">
        <v>20.5</v>
      </c>
      <c r="F81" s="33">
        <v>1.05</v>
      </c>
      <c r="G81" s="33"/>
      <c r="H81" s="34">
        <f t="shared" si="7"/>
        <v>19.45</v>
      </c>
    </row>
    <row r="84" spans="1:8" x14ac:dyDescent="0.35">
      <c r="C84" s="24"/>
      <c r="E84" s="110" t="s">
        <v>37</v>
      </c>
      <c r="F84" s="111"/>
      <c r="G84" s="111"/>
      <c r="H84" s="112"/>
    </row>
    <row r="85" spans="1:8" ht="29" x14ac:dyDescent="0.35">
      <c r="B85" s="4" t="s">
        <v>6</v>
      </c>
      <c r="C85" s="4" t="s">
        <v>7</v>
      </c>
      <c r="D85" s="4" t="s">
        <v>8</v>
      </c>
      <c r="E85" s="45" t="s">
        <v>9</v>
      </c>
      <c r="F85" s="45" t="s">
        <v>14</v>
      </c>
      <c r="G85" s="45" t="s">
        <v>11</v>
      </c>
      <c r="H85" s="45" t="s">
        <v>160</v>
      </c>
    </row>
    <row r="86" spans="1:8" x14ac:dyDescent="0.35">
      <c r="A86" s="39">
        <v>1</v>
      </c>
      <c r="B86" s="129" t="s">
        <v>22</v>
      </c>
      <c r="C86" s="130" t="s">
        <v>18</v>
      </c>
      <c r="D86" s="131">
        <v>43262</v>
      </c>
      <c r="E86" s="42">
        <v>10</v>
      </c>
      <c r="F86" s="43">
        <v>0.55000000000000004</v>
      </c>
      <c r="G86" s="43"/>
      <c r="H86" s="132">
        <f t="shared" ref="H86:H96" si="8">SUM(E86-F86-G86)</f>
        <v>9.4499999999999993</v>
      </c>
    </row>
    <row r="87" spans="1:8" x14ac:dyDescent="0.35">
      <c r="A87" s="39">
        <v>2</v>
      </c>
      <c r="B87" s="133" t="s">
        <v>28</v>
      </c>
      <c r="C87" s="130" t="s">
        <v>18</v>
      </c>
      <c r="D87" s="134">
        <v>43307</v>
      </c>
      <c r="E87" s="42">
        <v>10</v>
      </c>
      <c r="F87" s="43">
        <v>0.75</v>
      </c>
      <c r="G87" s="43"/>
      <c r="H87" s="132">
        <f t="shared" si="8"/>
        <v>9.25</v>
      </c>
    </row>
    <row r="88" spans="1:8" x14ac:dyDescent="0.35">
      <c r="A88" s="39">
        <v>3</v>
      </c>
      <c r="B88" s="39" t="s">
        <v>23</v>
      </c>
      <c r="C88" s="40" t="s">
        <v>24</v>
      </c>
      <c r="D88" s="41">
        <v>43189</v>
      </c>
      <c r="E88" s="42">
        <v>10</v>
      </c>
      <c r="F88" s="43">
        <v>0.95</v>
      </c>
      <c r="G88" s="43"/>
      <c r="H88" s="44">
        <f t="shared" si="8"/>
        <v>9.0500000000000007</v>
      </c>
    </row>
    <row r="89" spans="1:8" x14ac:dyDescent="0.35">
      <c r="A89" s="39">
        <v>4</v>
      </c>
      <c r="B89" s="39" t="s">
        <v>34</v>
      </c>
      <c r="C89" s="40" t="s">
        <v>24</v>
      </c>
      <c r="D89" s="41">
        <v>42893</v>
      </c>
      <c r="E89" s="42">
        <v>10</v>
      </c>
      <c r="F89" s="43">
        <v>0.95</v>
      </c>
      <c r="G89" s="43"/>
      <c r="H89" s="44">
        <f t="shared" si="8"/>
        <v>9.0500000000000007</v>
      </c>
    </row>
    <row r="90" spans="1:8" x14ac:dyDescent="0.35">
      <c r="A90" s="39">
        <v>5</v>
      </c>
      <c r="B90" s="39" t="s">
        <v>29</v>
      </c>
      <c r="C90" s="40" t="s">
        <v>27</v>
      </c>
      <c r="D90" s="41">
        <v>42944</v>
      </c>
      <c r="E90" s="42">
        <v>10</v>
      </c>
      <c r="F90" s="43">
        <v>1.4</v>
      </c>
      <c r="G90" s="43"/>
      <c r="H90" s="44">
        <f t="shared" si="8"/>
        <v>8.6</v>
      </c>
    </row>
    <row r="91" spans="1:8" x14ac:dyDescent="0.35">
      <c r="A91" s="11">
        <v>6</v>
      </c>
      <c r="B91" s="26" t="s">
        <v>36</v>
      </c>
      <c r="C91" s="27" t="s">
        <v>27</v>
      </c>
      <c r="D91" s="28">
        <v>43386</v>
      </c>
      <c r="E91" s="17">
        <v>10</v>
      </c>
      <c r="F91" s="15">
        <v>1.7</v>
      </c>
      <c r="G91" s="15"/>
      <c r="H91" s="16">
        <f t="shared" si="8"/>
        <v>8.3000000000000007</v>
      </c>
    </row>
    <row r="92" spans="1:8" x14ac:dyDescent="0.35">
      <c r="A92" s="11">
        <v>7</v>
      </c>
      <c r="B92" s="11" t="s">
        <v>26</v>
      </c>
      <c r="C92" s="27" t="s">
        <v>27</v>
      </c>
      <c r="D92" s="13">
        <v>42819</v>
      </c>
      <c r="E92" s="17">
        <v>10</v>
      </c>
      <c r="F92" s="15">
        <v>2.0499999999999998</v>
      </c>
      <c r="G92" s="15"/>
      <c r="H92" s="16">
        <f t="shared" si="8"/>
        <v>7.95</v>
      </c>
    </row>
    <row r="93" spans="1:8" x14ac:dyDescent="0.35">
      <c r="A93" s="11">
        <v>8</v>
      </c>
      <c r="B93" s="135" t="s">
        <v>31</v>
      </c>
      <c r="C93" s="136" t="s">
        <v>27</v>
      </c>
      <c r="D93" s="137">
        <v>43099</v>
      </c>
      <c r="E93" s="17">
        <v>10</v>
      </c>
      <c r="F93" s="15">
        <v>2.2000000000000002</v>
      </c>
      <c r="G93" s="15"/>
      <c r="H93" s="138">
        <f t="shared" si="8"/>
        <v>7.8</v>
      </c>
    </row>
    <row r="94" spans="1:8" x14ac:dyDescent="0.35">
      <c r="A94" s="11">
        <v>9</v>
      </c>
      <c r="B94" s="26" t="s">
        <v>35</v>
      </c>
      <c r="C94" s="27" t="s">
        <v>27</v>
      </c>
      <c r="D94" s="28">
        <v>43021</v>
      </c>
      <c r="E94" s="17">
        <v>10</v>
      </c>
      <c r="F94" s="15">
        <v>2.25</v>
      </c>
      <c r="G94" s="15"/>
      <c r="H94" s="16">
        <f t="shared" si="8"/>
        <v>7.75</v>
      </c>
    </row>
    <row r="95" spans="1:8" x14ac:dyDescent="0.35">
      <c r="A95" s="11">
        <v>10</v>
      </c>
      <c r="B95" s="11" t="s">
        <v>30</v>
      </c>
      <c r="C95" s="27" t="s">
        <v>27</v>
      </c>
      <c r="D95" s="13">
        <v>43203</v>
      </c>
      <c r="E95" s="17">
        <v>10</v>
      </c>
      <c r="F95" s="15">
        <v>2.9</v>
      </c>
      <c r="G95" s="15"/>
      <c r="H95" s="16">
        <f t="shared" si="8"/>
        <v>7.1</v>
      </c>
    </row>
    <row r="96" spans="1:8" x14ac:dyDescent="0.35">
      <c r="A96" s="29">
        <v>11</v>
      </c>
      <c r="B96" s="29" t="s">
        <v>32</v>
      </c>
      <c r="C96" s="30" t="s">
        <v>27</v>
      </c>
      <c r="D96" s="31">
        <v>42892</v>
      </c>
      <c r="E96" s="32">
        <v>10</v>
      </c>
      <c r="F96" s="33">
        <v>2.9</v>
      </c>
      <c r="G96" s="33"/>
      <c r="H96" s="34">
        <f t="shared" si="8"/>
        <v>7.1</v>
      </c>
    </row>
  </sheetData>
  <sortState xmlns:xlrd2="http://schemas.microsoft.com/office/spreadsheetml/2017/richdata2" ref="B88:H89">
    <sortCondition descending="1" ref="D88:D89"/>
  </sortState>
  <mergeCells count="10">
    <mergeCell ref="E35:H35"/>
    <mergeCell ref="E51:H51"/>
    <mergeCell ref="E67:H67"/>
    <mergeCell ref="E84:H84"/>
    <mergeCell ref="A1:Q1"/>
    <mergeCell ref="B2:Q2"/>
    <mergeCell ref="E3:H3"/>
    <mergeCell ref="I3:L3"/>
    <mergeCell ref="M3:P3"/>
    <mergeCell ref="E19:H19"/>
  </mergeCells>
  <dataValidations count="1">
    <dataValidation type="custom" allowBlank="1" showInputMessage="1" showErrorMessage="1" sqref="L5:L17 H86:H96 P5:P17 H5:H17 H21:H33 H37:H49 H53:H65 H69:H81" xr:uid="{00000000-0002-0000-0100-000000000000}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5"/>
  <sheetViews>
    <sheetView workbookViewId="0">
      <selection activeCell="A276" sqref="A276:H285"/>
    </sheetView>
  </sheetViews>
  <sheetFormatPr defaultRowHeight="14.5" x14ac:dyDescent="0.35"/>
  <cols>
    <col min="1" max="1" width="3" bestFit="1" customWidth="1"/>
    <col min="2" max="2" width="30.54296875" bestFit="1" customWidth="1"/>
    <col min="3" max="3" width="25.816406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100" t="s">
        <v>93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5">
      <c r="B3" s="2" t="s">
        <v>2</v>
      </c>
      <c r="D3" s="3"/>
      <c r="E3" s="101" t="s">
        <v>3</v>
      </c>
      <c r="F3" s="102"/>
      <c r="G3" s="102"/>
      <c r="H3" s="102"/>
      <c r="I3" s="103" t="s">
        <v>4</v>
      </c>
      <c r="J3" s="104"/>
      <c r="K3" s="104"/>
      <c r="L3" s="104"/>
      <c r="M3" s="105" t="s">
        <v>5</v>
      </c>
      <c r="N3" s="105"/>
      <c r="O3" s="105"/>
      <c r="P3" s="105"/>
    </row>
    <row r="4" spans="1:17" x14ac:dyDescent="0.35"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9" t="s">
        <v>16</v>
      </c>
    </row>
    <row r="5" spans="1:17" x14ac:dyDescent="0.35">
      <c r="A5" s="62">
        <v>1</v>
      </c>
      <c r="B5" s="39" t="s">
        <v>94</v>
      </c>
      <c r="C5" s="40" t="s">
        <v>69</v>
      </c>
      <c r="D5" s="41">
        <v>42673</v>
      </c>
      <c r="E5" s="125">
        <v>10</v>
      </c>
      <c r="F5" s="43">
        <v>0.25</v>
      </c>
      <c r="G5" s="43"/>
      <c r="H5" s="44">
        <f t="shared" ref="H5:H36" si="0">SUM(E5-F5-G5)</f>
        <v>9.75</v>
      </c>
      <c r="I5" s="42">
        <v>10</v>
      </c>
      <c r="J5" s="43">
        <v>0.47499999999999998</v>
      </c>
      <c r="K5" s="43"/>
      <c r="L5" s="44">
        <f t="shared" ref="L5:L36" si="1">SUM(I5-J5-K5)</f>
        <v>9.5250000000000004</v>
      </c>
      <c r="M5" s="42">
        <v>10</v>
      </c>
      <c r="N5" s="43">
        <v>0.4</v>
      </c>
      <c r="O5" s="43"/>
      <c r="P5" s="44">
        <f t="shared" ref="P5:P36" si="2">SUM(M5-N5-O5)</f>
        <v>9.6</v>
      </c>
      <c r="Q5" s="126">
        <f t="shared" ref="Q5:Q36" si="3">SUM(H5+L5+P5)</f>
        <v>28.875</v>
      </c>
    </row>
    <row r="6" spans="1:17" x14ac:dyDescent="0.35">
      <c r="A6" s="62">
        <v>2</v>
      </c>
      <c r="B6" s="39" t="s">
        <v>45</v>
      </c>
      <c r="C6" s="40" t="s">
        <v>18</v>
      </c>
      <c r="D6" s="41">
        <v>42156</v>
      </c>
      <c r="E6" s="125">
        <v>10</v>
      </c>
      <c r="F6" s="43">
        <v>0.25</v>
      </c>
      <c r="G6" s="43"/>
      <c r="H6" s="44">
        <f t="shared" si="0"/>
        <v>9.75</v>
      </c>
      <c r="I6" s="42">
        <v>10</v>
      </c>
      <c r="J6" s="43">
        <v>0.42499999999999999</v>
      </c>
      <c r="K6" s="43"/>
      <c r="L6" s="44">
        <f t="shared" si="1"/>
        <v>9.5749999999999993</v>
      </c>
      <c r="M6" s="42">
        <v>10</v>
      </c>
      <c r="N6" s="43">
        <v>0.45</v>
      </c>
      <c r="O6" s="43"/>
      <c r="P6" s="44">
        <f t="shared" si="2"/>
        <v>9.5500000000000007</v>
      </c>
      <c r="Q6" s="126">
        <f t="shared" si="3"/>
        <v>28.875</v>
      </c>
    </row>
    <row r="7" spans="1:17" x14ac:dyDescent="0.35">
      <c r="A7" s="62">
        <v>3</v>
      </c>
      <c r="B7" s="39" t="s">
        <v>41</v>
      </c>
      <c r="C7" s="40" t="s">
        <v>18</v>
      </c>
      <c r="D7" s="41">
        <v>42323</v>
      </c>
      <c r="E7" s="42">
        <v>10</v>
      </c>
      <c r="F7" s="43">
        <v>0.4</v>
      </c>
      <c r="G7" s="43"/>
      <c r="H7" s="44">
        <f t="shared" si="0"/>
        <v>9.6</v>
      </c>
      <c r="I7" s="42">
        <v>10</v>
      </c>
      <c r="J7" s="43">
        <v>0.52500000000000002</v>
      </c>
      <c r="K7" s="43"/>
      <c r="L7" s="44">
        <f t="shared" si="1"/>
        <v>9.4749999999999996</v>
      </c>
      <c r="M7" s="42">
        <v>10</v>
      </c>
      <c r="N7" s="43">
        <v>0.35</v>
      </c>
      <c r="O7" s="43"/>
      <c r="P7" s="44">
        <f t="shared" si="2"/>
        <v>9.65</v>
      </c>
      <c r="Q7" s="126">
        <f t="shared" si="3"/>
        <v>28.725000000000001</v>
      </c>
    </row>
    <row r="8" spans="1:17" x14ac:dyDescent="0.35">
      <c r="A8" s="62">
        <v>4</v>
      </c>
      <c r="B8" s="39" t="s">
        <v>61</v>
      </c>
      <c r="C8" s="139" t="s">
        <v>18</v>
      </c>
      <c r="D8" s="41">
        <v>42112</v>
      </c>
      <c r="E8" s="42">
        <v>10</v>
      </c>
      <c r="F8" s="43">
        <v>0.4</v>
      </c>
      <c r="G8" s="43"/>
      <c r="H8" s="44">
        <f t="shared" si="0"/>
        <v>9.6</v>
      </c>
      <c r="I8" s="42">
        <v>10</v>
      </c>
      <c r="J8" s="43">
        <v>0.5</v>
      </c>
      <c r="K8" s="43"/>
      <c r="L8" s="44">
        <f t="shared" si="1"/>
        <v>9.5</v>
      </c>
      <c r="M8" s="42">
        <v>10</v>
      </c>
      <c r="N8" s="43">
        <v>0.45</v>
      </c>
      <c r="O8" s="43"/>
      <c r="P8" s="44">
        <f t="shared" si="2"/>
        <v>9.5500000000000007</v>
      </c>
      <c r="Q8" s="126">
        <f t="shared" si="3"/>
        <v>28.650000000000002</v>
      </c>
    </row>
    <row r="9" spans="1:17" x14ac:dyDescent="0.35">
      <c r="A9" s="62">
        <v>5</v>
      </c>
      <c r="B9" s="39" t="s">
        <v>60</v>
      </c>
      <c r="C9" s="40" t="s">
        <v>18</v>
      </c>
      <c r="D9" s="41">
        <v>42367</v>
      </c>
      <c r="E9" s="42">
        <v>10</v>
      </c>
      <c r="F9" s="43">
        <v>0.3</v>
      </c>
      <c r="G9" s="43"/>
      <c r="H9" s="44">
        <f t="shared" si="0"/>
        <v>9.6999999999999993</v>
      </c>
      <c r="I9" s="42">
        <v>10</v>
      </c>
      <c r="J9" s="43">
        <v>0.65</v>
      </c>
      <c r="K9" s="43"/>
      <c r="L9" s="44">
        <f t="shared" si="1"/>
        <v>9.35</v>
      </c>
      <c r="M9" s="42">
        <v>10</v>
      </c>
      <c r="N9" s="43">
        <v>0.45</v>
      </c>
      <c r="O9" s="43"/>
      <c r="P9" s="44">
        <f t="shared" si="2"/>
        <v>9.5500000000000007</v>
      </c>
      <c r="Q9" s="126">
        <f t="shared" si="3"/>
        <v>28.599999999999998</v>
      </c>
    </row>
    <row r="10" spans="1:17" x14ac:dyDescent="0.35">
      <c r="A10" s="62">
        <v>6</v>
      </c>
      <c r="B10" s="63" t="s">
        <v>50</v>
      </c>
      <c r="C10" s="40" t="s">
        <v>47</v>
      </c>
      <c r="D10" s="64">
        <v>42177</v>
      </c>
      <c r="E10" s="42">
        <v>10</v>
      </c>
      <c r="F10" s="43">
        <v>0.55000000000000004</v>
      </c>
      <c r="G10" s="43"/>
      <c r="H10" s="44">
        <f t="shared" si="0"/>
        <v>9.4499999999999993</v>
      </c>
      <c r="I10" s="42">
        <v>10</v>
      </c>
      <c r="J10" s="43">
        <v>0.45</v>
      </c>
      <c r="K10" s="43"/>
      <c r="L10" s="44">
        <f t="shared" si="1"/>
        <v>9.5500000000000007</v>
      </c>
      <c r="M10" s="42">
        <v>10</v>
      </c>
      <c r="N10" s="43">
        <v>0.4</v>
      </c>
      <c r="O10" s="43"/>
      <c r="P10" s="44">
        <f t="shared" si="2"/>
        <v>9.6</v>
      </c>
      <c r="Q10" s="126">
        <f t="shared" si="3"/>
        <v>28.6</v>
      </c>
    </row>
    <row r="11" spans="1:17" x14ac:dyDescent="0.35">
      <c r="A11" s="62">
        <v>7</v>
      </c>
      <c r="B11" s="39" t="s">
        <v>40</v>
      </c>
      <c r="C11" s="40" t="s">
        <v>18</v>
      </c>
      <c r="D11" s="41">
        <v>42082</v>
      </c>
      <c r="E11" s="42">
        <v>10</v>
      </c>
      <c r="F11" s="43">
        <v>0.3</v>
      </c>
      <c r="G11" s="43"/>
      <c r="H11" s="44">
        <f t="shared" si="0"/>
        <v>9.6999999999999993</v>
      </c>
      <c r="I11" s="42">
        <v>10</v>
      </c>
      <c r="J11" s="43">
        <v>0.65</v>
      </c>
      <c r="K11" s="43"/>
      <c r="L11" s="44">
        <f t="shared" si="1"/>
        <v>9.35</v>
      </c>
      <c r="M11" s="42">
        <v>10</v>
      </c>
      <c r="N11" s="43">
        <v>0.45</v>
      </c>
      <c r="O11" s="43"/>
      <c r="P11" s="44">
        <f t="shared" si="2"/>
        <v>9.5500000000000007</v>
      </c>
      <c r="Q11" s="126">
        <f t="shared" si="3"/>
        <v>28.599999999999998</v>
      </c>
    </row>
    <row r="12" spans="1:17" x14ac:dyDescent="0.35">
      <c r="A12" s="62">
        <v>8</v>
      </c>
      <c r="B12" s="39" t="s">
        <v>92</v>
      </c>
      <c r="C12" s="124" t="s">
        <v>65</v>
      </c>
      <c r="D12" s="41">
        <v>42160</v>
      </c>
      <c r="E12" s="125">
        <v>10</v>
      </c>
      <c r="F12" s="43">
        <v>0.375</v>
      </c>
      <c r="G12" s="43"/>
      <c r="H12" s="44">
        <f t="shared" si="0"/>
        <v>9.625</v>
      </c>
      <c r="I12" s="42">
        <v>10</v>
      </c>
      <c r="J12" s="43">
        <v>0.7</v>
      </c>
      <c r="K12" s="43"/>
      <c r="L12" s="44">
        <f t="shared" si="1"/>
        <v>9.3000000000000007</v>
      </c>
      <c r="M12" s="42">
        <v>10</v>
      </c>
      <c r="N12" s="43">
        <v>0.35</v>
      </c>
      <c r="O12" s="43"/>
      <c r="P12" s="44">
        <f t="shared" si="2"/>
        <v>9.65</v>
      </c>
      <c r="Q12" s="126">
        <f t="shared" si="3"/>
        <v>28.575000000000003</v>
      </c>
    </row>
    <row r="13" spans="1:17" x14ac:dyDescent="0.35">
      <c r="A13" s="62">
        <v>9</v>
      </c>
      <c r="B13" s="39" t="s">
        <v>38</v>
      </c>
      <c r="C13" s="124" t="s">
        <v>24</v>
      </c>
      <c r="D13" s="41">
        <v>42286</v>
      </c>
      <c r="E13" s="125">
        <v>10</v>
      </c>
      <c r="F13" s="43">
        <v>0.32500000000000001</v>
      </c>
      <c r="G13" s="43"/>
      <c r="H13" s="44">
        <f t="shared" si="0"/>
        <v>9.6750000000000007</v>
      </c>
      <c r="I13" s="42">
        <v>10</v>
      </c>
      <c r="J13" s="43">
        <v>0.65</v>
      </c>
      <c r="K13" s="43"/>
      <c r="L13" s="44">
        <f t="shared" si="1"/>
        <v>9.35</v>
      </c>
      <c r="M13" s="42">
        <v>10</v>
      </c>
      <c r="N13" s="43">
        <v>0.55000000000000004</v>
      </c>
      <c r="O13" s="43"/>
      <c r="P13" s="44">
        <f t="shared" si="2"/>
        <v>9.4499999999999993</v>
      </c>
      <c r="Q13" s="126">
        <f t="shared" si="3"/>
        <v>28.474999999999998</v>
      </c>
    </row>
    <row r="14" spans="1:17" x14ac:dyDescent="0.35">
      <c r="A14" s="62">
        <v>10</v>
      </c>
      <c r="B14" s="39" t="s">
        <v>46</v>
      </c>
      <c r="C14" s="40" t="s">
        <v>47</v>
      </c>
      <c r="D14" s="41">
        <v>42154</v>
      </c>
      <c r="E14" s="125">
        <v>10</v>
      </c>
      <c r="F14" s="43">
        <v>0.47499999999999998</v>
      </c>
      <c r="G14" s="43"/>
      <c r="H14" s="44">
        <f t="shared" si="0"/>
        <v>9.5250000000000004</v>
      </c>
      <c r="I14" s="42">
        <v>10</v>
      </c>
      <c r="J14" s="43">
        <v>0.65</v>
      </c>
      <c r="K14" s="43"/>
      <c r="L14" s="44">
        <f t="shared" si="1"/>
        <v>9.35</v>
      </c>
      <c r="M14" s="42">
        <v>10</v>
      </c>
      <c r="N14" s="43">
        <v>0.4</v>
      </c>
      <c r="O14" s="43"/>
      <c r="P14" s="44">
        <f t="shared" si="2"/>
        <v>9.6</v>
      </c>
      <c r="Q14" s="126">
        <f t="shared" si="3"/>
        <v>28.475000000000001</v>
      </c>
    </row>
    <row r="15" spans="1:17" x14ac:dyDescent="0.35">
      <c r="A15" s="62">
        <v>11</v>
      </c>
      <c r="B15" s="39" t="s">
        <v>39</v>
      </c>
      <c r="C15" s="40" t="s">
        <v>18</v>
      </c>
      <c r="D15" s="41">
        <v>42572</v>
      </c>
      <c r="E15" s="125">
        <v>10</v>
      </c>
      <c r="F15" s="43">
        <v>0.5</v>
      </c>
      <c r="G15" s="43"/>
      <c r="H15" s="44">
        <f t="shared" si="0"/>
        <v>9.5</v>
      </c>
      <c r="I15" s="42">
        <v>10</v>
      </c>
      <c r="J15" s="43">
        <v>0.75</v>
      </c>
      <c r="K15" s="43"/>
      <c r="L15" s="44">
        <f t="shared" si="1"/>
        <v>9.25</v>
      </c>
      <c r="M15" s="42">
        <v>10</v>
      </c>
      <c r="N15" s="43">
        <v>0.3</v>
      </c>
      <c r="O15" s="43"/>
      <c r="P15" s="44">
        <f t="shared" si="2"/>
        <v>9.6999999999999993</v>
      </c>
      <c r="Q15" s="126">
        <f t="shared" si="3"/>
        <v>28.45</v>
      </c>
    </row>
    <row r="16" spans="1:17" x14ac:dyDescent="0.35">
      <c r="A16" s="62">
        <v>12</v>
      </c>
      <c r="B16" s="39" t="s">
        <v>55</v>
      </c>
      <c r="C16" s="40" t="s">
        <v>47</v>
      </c>
      <c r="D16" s="41">
        <v>42256</v>
      </c>
      <c r="E16" s="125">
        <v>10</v>
      </c>
      <c r="F16" s="43">
        <v>0.75</v>
      </c>
      <c r="G16" s="43"/>
      <c r="H16" s="44">
        <f t="shared" si="0"/>
        <v>9.25</v>
      </c>
      <c r="I16" s="42">
        <v>10</v>
      </c>
      <c r="J16" s="43">
        <v>0.5</v>
      </c>
      <c r="K16" s="43"/>
      <c r="L16" s="44">
        <f t="shared" si="1"/>
        <v>9.5</v>
      </c>
      <c r="M16" s="42">
        <v>10</v>
      </c>
      <c r="N16" s="43">
        <v>0.3</v>
      </c>
      <c r="O16" s="43"/>
      <c r="P16" s="44">
        <f t="shared" si="2"/>
        <v>9.6999999999999993</v>
      </c>
      <c r="Q16" s="126">
        <f t="shared" si="3"/>
        <v>28.45</v>
      </c>
    </row>
    <row r="17" spans="1:17" x14ac:dyDescent="0.35">
      <c r="A17" s="62">
        <v>13</v>
      </c>
      <c r="B17" s="39" t="s">
        <v>42</v>
      </c>
      <c r="C17" s="40" t="s">
        <v>43</v>
      </c>
      <c r="D17" s="41">
        <v>42190</v>
      </c>
      <c r="E17" s="125">
        <v>10</v>
      </c>
      <c r="F17" s="43">
        <v>0.52500000000000002</v>
      </c>
      <c r="G17" s="43"/>
      <c r="H17" s="44">
        <f t="shared" si="0"/>
        <v>9.4749999999999996</v>
      </c>
      <c r="I17" s="42">
        <v>10</v>
      </c>
      <c r="J17" s="43">
        <v>0.47499999999999998</v>
      </c>
      <c r="K17" s="43"/>
      <c r="L17" s="44">
        <f t="shared" si="1"/>
        <v>9.5250000000000004</v>
      </c>
      <c r="M17" s="42">
        <v>10</v>
      </c>
      <c r="N17" s="43">
        <v>0.55000000000000004</v>
      </c>
      <c r="O17" s="43"/>
      <c r="P17" s="44">
        <f t="shared" si="2"/>
        <v>9.4499999999999993</v>
      </c>
      <c r="Q17" s="126">
        <f t="shared" si="3"/>
        <v>28.45</v>
      </c>
    </row>
    <row r="18" spans="1:17" x14ac:dyDescent="0.35">
      <c r="A18" s="62">
        <v>14</v>
      </c>
      <c r="B18" s="39" t="s">
        <v>95</v>
      </c>
      <c r="C18" s="40" t="s">
        <v>43</v>
      </c>
      <c r="D18" s="41">
        <v>42056</v>
      </c>
      <c r="E18" s="125">
        <v>10</v>
      </c>
      <c r="F18" s="43">
        <v>0.45</v>
      </c>
      <c r="G18" s="43"/>
      <c r="H18" s="44">
        <f t="shared" si="0"/>
        <v>9.5500000000000007</v>
      </c>
      <c r="I18" s="42">
        <v>10</v>
      </c>
      <c r="J18" s="43">
        <v>0.67500000000000004</v>
      </c>
      <c r="K18" s="43"/>
      <c r="L18" s="44">
        <f t="shared" si="1"/>
        <v>9.3249999999999993</v>
      </c>
      <c r="M18" s="42">
        <v>10</v>
      </c>
      <c r="N18" s="43">
        <v>0.45</v>
      </c>
      <c r="O18" s="43"/>
      <c r="P18" s="44">
        <f t="shared" si="2"/>
        <v>9.5500000000000007</v>
      </c>
      <c r="Q18" s="126">
        <f t="shared" si="3"/>
        <v>28.425000000000001</v>
      </c>
    </row>
    <row r="19" spans="1:17" x14ac:dyDescent="0.35">
      <c r="A19" s="62">
        <v>15</v>
      </c>
      <c r="B19" s="39" t="s">
        <v>54</v>
      </c>
      <c r="C19" s="40" t="s">
        <v>18</v>
      </c>
      <c r="D19" s="41">
        <v>42278</v>
      </c>
      <c r="E19" s="125">
        <v>10</v>
      </c>
      <c r="F19" s="43">
        <v>0.3</v>
      </c>
      <c r="G19" s="43"/>
      <c r="H19" s="44">
        <f t="shared" si="0"/>
        <v>9.6999999999999993</v>
      </c>
      <c r="I19" s="42">
        <v>10</v>
      </c>
      <c r="J19" s="43">
        <v>0.9</v>
      </c>
      <c r="K19" s="43"/>
      <c r="L19" s="44">
        <f t="shared" si="1"/>
        <v>9.1</v>
      </c>
      <c r="M19" s="42">
        <v>10</v>
      </c>
      <c r="N19" s="43">
        <v>0.45</v>
      </c>
      <c r="O19" s="43"/>
      <c r="P19" s="44">
        <f t="shared" si="2"/>
        <v>9.5500000000000007</v>
      </c>
      <c r="Q19" s="126">
        <f t="shared" si="3"/>
        <v>28.349999999999998</v>
      </c>
    </row>
    <row r="20" spans="1:17" x14ac:dyDescent="0.35">
      <c r="A20" s="62">
        <v>16</v>
      </c>
      <c r="B20" s="39" t="s">
        <v>57</v>
      </c>
      <c r="C20" s="40" t="s">
        <v>58</v>
      </c>
      <c r="D20" s="41">
        <v>42324</v>
      </c>
      <c r="E20" s="125">
        <v>10</v>
      </c>
      <c r="F20" s="43">
        <v>0.72499999999999998</v>
      </c>
      <c r="G20" s="43"/>
      <c r="H20" s="44">
        <f t="shared" si="0"/>
        <v>9.2750000000000004</v>
      </c>
      <c r="I20" s="42">
        <v>10</v>
      </c>
      <c r="J20" s="43">
        <v>0.55000000000000004</v>
      </c>
      <c r="K20" s="43"/>
      <c r="L20" s="44">
        <f t="shared" si="1"/>
        <v>9.4499999999999993</v>
      </c>
      <c r="M20" s="42">
        <v>10</v>
      </c>
      <c r="N20" s="43">
        <v>0.45</v>
      </c>
      <c r="O20" s="43"/>
      <c r="P20" s="44">
        <f t="shared" si="2"/>
        <v>9.5500000000000007</v>
      </c>
      <c r="Q20" s="126">
        <f t="shared" si="3"/>
        <v>28.275000000000002</v>
      </c>
    </row>
    <row r="21" spans="1:17" x14ac:dyDescent="0.35">
      <c r="A21" s="62">
        <v>17</v>
      </c>
      <c r="B21" s="39" t="s">
        <v>49</v>
      </c>
      <c r="C21" s="40" t="s">
        <v>24</v>
      </c>
      <c r="D21" s="41">
        <v>42192</v>
      </c>
      <c r="E21" s="125">
        <v>10</v>
      </c>
      <c r="F21" s="43">
        <v>0.5</v>
      </c>
      <c r="G21" s="43"/>
      <c r="H21" s="44">
        <f t="shared" si="0"/>
        <v>9.5</v>
      </c>
      <c r="I21" s="42">
        <v>10</v>
      </c>
      <c r="J21" s="43">
        <v>0.8</v>
      </c>
      <c r="K21" s="43"/>
      <c r="L21" s="44">
        <f t="shared" si="1"/>
        <v>9.1999999999999993</v>
      </c>
      <c r="M21" s="42">
        <v>10</v>
      </c>
      <c r="N21" s="43">
        <v>0.45</v>
      </c>
      <c r="O21" s="43"/>
      <c r="P21" s="44">
        <f t="shared" si="2"/>
        <v>9.5500000000000007</v>
      </c>
      <c r="Q21" s="126">
        <f t="shared" si="3"/>
        <v>28.25</v>
      </c>
    </row>
    <row r="22" spans="1:17" x14ac:dyDescent="0.35">
      <c r="A22" s="62">
        <v>18</v>
      </c>
      <c r="B22" s="39" t="s">
        <v>75</v>
      </c>
      <c r="C22" s="40" t="s">
        <v>18</v>
      </c>
      <c r="D22" s="41">
        <v>42158</v>
      </c>
      <c r="E22" s="125">
        <v>10</v>
      </c>
      <c r="F22" s="43">
        <v>0.47499999999999998</v>
      </c>
      <c r="G22" s="43"/>
      <c r="H22" s="44">
        <f t="shared" si="0"/>
        <v>9.5250000000000004</v>
      </c>
      <c r="I22" s="42">
        <v>10</v>
      </c>
      <c r="J22" s="43">
        <v>0.9</v>
      </c>
      <c r="K22" s="43"/>
      <c r="L22" s="44">
        <f t="shared" si="1"/>
        <v>9.1</v>
      </c>
      <c r="M22" s="42">
        <v>10</v>
      </c>
      <c r="N22" s="43">
        <v>0.4</v>
      </c>
      <c r="O22" s="43"/>
      <c r="P22" s="44">
        <f t="shared" si="2"/>
        <v>9.6</v>
      </c>
      <c r="Q22" s="126">
        <f t="shared" si="3"/>
        <v>28.225000000000001</v>
      </c>
    </row>
    <row r="23" spans="1:17" x14ac:dyDescent="0.35">
      <c r="A23" s="62">
        <v>19</v>
      </c>
      <c r="B23" s="39" t="s">
        <v>66</v>
      </c>
      <c r="C23" s="40" t="s">
        <v>18</v>
      </c>
      <c r="D23" s="41">
        <v>42069</v>
      </c>
      <c r="E23" s="125">
        <v>10</v>
      </c>
      <c r="F23" s="43">
        <v>0.75</v>
      </c>
      <c r="G23" s="43"/>
      <c r="H23" s="44">
        <f t="shared" si="0"/>
        <v>9.25</v>
      </c>
      <c r="I23" s="42">
        <v>10</v>
      </c>
      <c r="J23" s="43">
        <v>0.5</v>
      </c>
      <c r="K23" s="43"/>
      <c r="L23" s="44">
        <f t="shared" si="1"/>
        <v>9.5</v>
      </c>
      <c r="M23" s="42">
        <v>10</v>
      </c>
      <c r="N23" s="43">
        <v>0.55000000000000004</v>
      </c>
      <c r="O23" s="43"/>
      <c r="P23" s="44">
        <f t="shared" si="2"/>
        <v>9.4499999999999993</v>
      </c>
      <c r="Q23" s="126">
        <f t="shared" si="3"/>
        <v>28.2</v>
      </c>
    </row>
    <row r="24" spans="1:17" x14ac:dyDescent="0.35">
      <c r="A24" s="62">
        <v>20</v>
      </c>
      <c r="B24" s="63" t="s">
        <v>52</v>
      </c>
      <c r="C24" s="40" t="s">
        <v>47</v>
      </c>
      <c r="D24" s="64">
        <v>42612</v>
      </c>
      <c r="E24" s="125">
        <v>10</v>
      </c>
      <c r="F24" s="43">
        <v>0.6</v>
      </c>
      <c r="G24" s="43"/>
      <c r="H24" s="44">
        <f t="shared" si="0"/>
        <v>9.4</v>
      </c>
      <c r="I24" s="42">
        <v>10</v>
      </c>
      <c r="J24" s="43">
        <v>0.8</v>
      </c>
      <c r="K24" s="43"/>
      <c r="L24" s="44">
        <f t="shared" si="1"/>
        <v>9.1999999999999993</v>
      </c>
      <c r="M24" s="42">
        <v>10</v>
      </c>
      <c r="N24" s="43">
        <v>0.45</v>
      </c>
      <c r="O24" s="43"/>
      <c r="P24" s="44">
        <f t="shared" si="2"/>
        <v>9.5500000000000007</v>
      </c>
      <c r="Q24" s="126">
        <f t="shared" si="3"/>
        <v>28.150000000000002</v>
      </c>
    </row>
    <row r="25" spans="1:17" x14ac:dyDescent="0.35">
      <c r="A25" s="62">
        <v>21</v>
      </c>
      <c r="B25" s="39" t="s">
        <v>62</v>
      </c>
      <c r="C25" s="40" t="s">
        <v>47</v>
      </c>
      <c r="D25" s="41">
        <v>42654</v>
      </c>
      <c r="E25" s="125">
        <v>10</v>
      </c>
      <c r="F25" s="43">
        <v>0.6</v>
      </c>
      <c r="G25" s="43"/>
      <c r="H25" s="44">
        <f t="shared" si="0"/>
        <v>9.4</v>
      </c>
      <c r="I25" s="42">
        <v>10</v>
      </c>
      <c r="J25" s="43">
        <v>0.82499999999999996</v>
      </c>
      <c r="K25" s="43"/>
      <c r="L25" s="44">
        <f t="shared" si="1"/>
        <v>9.1750000000000007</v>
      </c>
      <c r="M25" s="42">
        <v>10</v>
      </c>
      <c r="N25" s="43">
        <v>0.5</v>
      </c>
      <c r="O25" s="43"/>
      <c r="P25" s="44">
        <f t="shared" si="2"/>
        <v>9.5</v>
      </c>
      <c r="Q25" s="126">
        <f t="shared" si="3"/>
        <v>28.075000000000003</v>
      </c>
    </row>
    <row r="26" spans="1:17" x14ac:dyDescent="0.35">
      <c r="A26" s="62">
        <v>22</v>
      </c>
      <c r="B26" s="63" t="s">
        <v>51</v>
      </c>
      <c r="C26" s="40" t="s">
        <v>47</v>
      </c>
      <c r="D26" s="41">
        <v>42153</v>
      </c>
      <c r="E26" s="125">
        <v>10</v>
      </c>
      <c r="F26" s="43">
        <v>0.8</v>
      </c>
      <c r="G26" s="43"/>
      <c r="H26" s="44">
        <f t="shared" si="0"/>
        <v>9.1999999999999993</v>
      </c>
      <c r="I26" s="42">
        <v>10</v>
      </c>
      <c r="J26" s="43">
        <v>0.75</v>
      </c>
      <c r="K26" s="43"/>
      <c r="L26" s="44">
        <f t="shared" si="1"/>
        <v>9.25</v>
      </c>
      <c r="M26" s="42">
        <v>10</v>
      </c>
      <c r="N26" s="43">
        <v>0.4</v>
      </c>
      <c r="O26" s="43"/>
      <c r="P26" s="44">
        <f t="shared" si="2"/>
        <v>9.6</v>
      </c>
      <c r="Q26" s="126">
        <f t="shared" si="3"/>
        <v>28.049999999999997</v>
      </c>
    </row>
    <row r="27" spans="1:17" x14ac:dyDescent="0.35">
      <c r="A27" s="62">
        <v>23</v>
      </c>
      <c r="B27" s="39" t="s">
        <v>44</v>
      </c>
      <c r="C27" s="40" t="s">
        <v>24</v>
      </c>
      <c r="D27" s="41">
        <v>42266</v>
      </c>
      <c r="E27" s="125">
        <v>10</v>
      </c>
      <c r="F27" s="43">
        <v>0.7</v>
      </c>
      <c r="G27" s="43"/>
      <c r="H27" s="44">
        <f t="shared" si="0"/>
        <v>9.3000000000000007</v>
      </c>
      <c r="I27" s="42">
        <v>10</v>
      </c>
      <c r="J27" s="43">
        <v>0.8</v>
      </c>
      <c r="K27" s="43"/>
      <c r="L27" s="44">
        <f t="shared" si="1"/>
        <v>9.1999999999999993</v>
      </c>
      <c r="M27" s="42">
        <v>10</v>
      </c>
      <c r="N27" s="43">
        <v>0.47499999999999998</v>
      </c>
      <c r="O27" s="43"/>
      <c r="P27" s="44">
        <f t="shared" si="2"/>
        <v>9.5250000000000004</v>
      </c>
      <c r="Q27" s="126">
        <f t="shared" si="3"/>
        <v>28.024999999999999</v>
      </c>
    </row>
    <row r="28" spans="1:17" x14ac:dyDescent="0.35">
      <c r="A28" s="62">
        <v>24</v>
      </c>
      <c r="B28" s="39" t="s">
        <v>53</v>
      </c>
      <c r="C28" s="40" t="s">
        <v>18</v>
      </c>
      <c r="D28" s="41">
        <v>42037</v>
      </c>
      <c r="E28" s="125">
        <v>10</v>
      </c>
      <c r="F28" s="43">
        <v>0.77500000000000002</v>
      </c>
      <c r="G28" s="43"/>
      <c r="H28" s="44">
        <f t="shared" si="0"/>
        <v>9.2249999999999996</v>
      </c>
      <c r="I28" s="42">
        <v>10</v>
      </c>
      <c r="J28" s="43">
        <v>0.95</v>
      </c>
      <c r="K28" s="43"/>
      <c r="L28" s="44">
        <f t="shared" si="1"/>
        <v>9.0500000000000007</v>
      </c>
      <c r="M28" s="42">
        <v>10</v>
      </c>
      <c r="N28" s="43">
        <v>0.3</v>
      </c>
      <c r="O28" s="43"/>
      <c r="P28" s="44">
        <f t="shared" si="2"/>
        <v>9.6999999999999993</v>
      </c>
      <c r="Q28" s="126">
        <f t="shared" si="3"/>
        <v>27.974999999999998</v>
      </c>
    </row>
    <row r="29" spans="1:17" x14ac:dyDescent="0.35">
      <c r="A29" s="62">
        <v>25</v>
      </c>
      <c r="B29" s="39" t="s">
        <v>48</v>
      </c>
      <c r="C29" s="40" t="s">
        <v>18</v>
      </c>
      <c r="D29" s="41">
        <v>42135</v>
      </c>
      <c r="E29" s="125">
        <v>10</v>
      </c>
      <c r="F29" s="43">
        <v>0.7</v>
      </c>
      <c r="G29" s="43"/>
      <c r="H29" s="44">
        <f t="shared" si="0"/>
        <v>9.3000000000000007</v>
      </c>
      <c r="I29" s="42">
        <v>10</v>
      </c>
      <c r="J29" s="43">
        <v>1</v>
      </c>
      <c r="K29" s="43"/>
      <c r="L29" s="44">
        <f t="shared" si="1"/>
        <v>9</v>
      </c>
      <c r="M29" s="42">
        <v>10</v>
      </c>
      <c r="N29" s="43">
        <v>0.42499999999999999</v>
      </c>
      <c r="O29" s="43"/>
      <c r="P29" s="44">
        <f t="shared" si="2"/>
        <v>9.5749999999999993</v>
      </c>
      <c r="Q29" s="126">
        <f t="shared" si="3"/>
        <v>27.875</v>
      </c>
    </row>
    <row r="30" spans="1:17" x14ac:dyDescent="0.35">
      <c r="A30" s="10">
        <v>26</v>
      </c>
      <c r="B30" s="11" t="s">
        <v>71</v>
      </c>
      <c r="C30" s="27" t="s">
        <v>65</v>
      </c>
      <c r="D30" s="13">
        <v>42143</v>
      </c>
      <c r="E30" s="14">
        <v>10</v>
      </c>
      <c r="F30" s="15">
        <v>0.7</v>
      </c>
      <c r="G30" s="15"/>
      <c r="H30" s="16">
        <f t="shared" si="0"/>
        <v>9.3000000000000007</v>
      </c>
      <c r="I30" s="17">
        <v>10</v>
      </c>
      <c r="J30" s="15">
        <v>0.52500000000000002</v>
      </c>
      <c r="K30" s="15"/>
      <c r="L30" s="16">
        <f t="shared" si="1"/>
        <v>9.4749999999999996</v>
      </c>
      <c r="M30" s="17">
        <v>10</v>
      </c>
      <c r="N30" s="15">
        <v>0.95</v>
      </c>
      <c r="O30" s="15"/>
      <c r="P30" s="16">
        <f t="shared" si="2"/>
        <v>9.0500000000000007</v>
      </c>
      <c r="Q30" s="18">
        <f t="shared" si="3"/>
        <v>27.824999999999999</v>
      </c>
    </row>
    <row r="31" spans="1:17" x14ac:dyDescent="0.35">
      <c r="A31" s="10">
        <v>27</v>
      </c>
      <c r="B31" s="11" t="s">
        <v>63</v>
      </c>
      <c r="C31" s="27" t="s">
        <v>24</v>
      </c>
      <c r="D31" s="13">
        <v>42020</v>
      </c>
      <c r="E31" s="14">
        <v>10</v>
      </c>
      <c r="F31" s="15">
        <v>0.6</v>
      </c>
      <c r="G31" s="15"/>
      <c r="H31" s="16">
        <f t="shared" si="0"/>
        <v>9.4</v>
      </c>
      <c r="I31" s="17">
        <v>10</v>
      </c>
      <c r="J31" s="15">
        <v>0.92500000000000004</v>
      </c>
      <c r="K31" s="15"/>
      <c r="L31" s="16">
        <f t="shared" si="1"/>
        <v>9.0749999999999993</v>
      </c>
      <c r="M31" s="17">
        <v>10</v>
      </c>
      <c r="N31" s="15">
        <v>0.65</v>
      </c>
      <c r="O31" s="15"/>
      <c r="P31" s="16">
        <f t="shared" si="2"/>
        <v>9.35</v>
      </c>
      <c r="Q31" s="18">
        <f t="shared" si="3"/>
        <v>27.825000000000003</v>
      </c>
    </row>
    <row r="32" spans="1:17" x14ac:dyDescent="0.35">
      <c r="A32" s="10">
        <v>28</v>
      </c>
      <c r="B32" s="57" t="s">
        <v>70</v>
      </c>
      <c r="C32" s="27" t="s">
        <v>27</v>
      </c>
      <c r="D32" s="28">
        <v>42146</v>
      </c>
      <c r="E32" s="14">
        <v>10</v>
      </c>
      <c r="F32" s="15">
        <v>1</v>
      </c>
      <c r="G32" s="15"/>
      <c r="H32" s="16">
        <f t="shared" si="0"/>
        <v>9</v>
      </c>
      <c r="I32" s="17">
        <v>10</v>
      </c>
      <c r="J32" s="15">
        <v>0.97499999999999998</v>
      </c>
      <c r="K32" s="15"/>
      <c r="L32" s="16">
        <f t="shared" si="1"/>
        <v>9.0250000000000004</v>
      </c>
      <c r="M32" s="17">
        <v>10</v>
      </c>
      <c r="N32" s="15">
        <v>0.25</v>
      </c>
      <c r="O32" s="15"/>
      <c r="P32" s="16">
        <f t="shared" si="2"/>
        <v>9.75</v>
      </c>
      <c r="Q32" s="18">
        <f t="shared" si="3"/>
        <v>27.774999999999999</v>
      </c>
    </row>
    <row r="33" spans="1:17" x14ac:dyDescent="0.35">
      <c r="A33" s="10">
        <v>29</v>
      </c>
      <c r="B33" s="11" t="s">
        <v>67</v>
      </c>
      <c r="C33" s="56" t="s">
        <v>65</v>
      </c>
      <c r="D33" s="13">
        <v>42579</v>
      </c>
      <c r="E33" s="17">
        <v>10</v>
      </c>
      <c r="F33" s="15">
        <v>0.6</v>
      </c>
      <c r="G33" s="15"/>
      <c r="H33" s="16">
        <f t="shared" si="0"/>
        <v>9.4</v>
      </c>
      <c r="I33" s="17">
        <v>10</v>
      </c>
      <c r="J33" s="15">
        <v>1</v>
      </c>
      <c r="K33" s="15"/>
      <c r="L33" s="16">
        <f t="shared" si="1"/>
        <v>9</v>
      </c>
      <c r="M33" s="17">
        <v>10</v>
      </c>
      <c r="N33" s="15">
        <v>0.65</v>
      </c>
      <c r="O33" s="15"/>
      <c r="P33" s="16">
        <f t="shared" si="2"/>
        <v>9.35</v>
      </c>
      <c r="Q33" s="18">
        <f t="shared" si="3"/>
        <v>27.75</v>
      </c>
    </row>
    <row r="34" spans="1:17" x14ac:dyDescent="0.35">
      <c r="A34" s="10">
        <v>30</v>
      </c>
      <c r="B34" s="11" t="s">
        <v>77</v>
      </c>
      <c r="C34" s="27" t="s">
        <v>65</v>
      </c>
      <c r="D34" s="13">
        <v>42557</v>
      </c>
      <c r="E34" s="17">
        <v>10</v>
      </c>
      <c r="F34" s="15">
        <v>0.7</v>
      </c>
      <c r="G34" s="15"/>
      <c r="H34" s="16">
        <f t="shared" si="0"/>
        <v>9.3000000000000007</v>
      </c>
      <c r="I34" s="17">
        <v>10</v>
      </c>
      <c r="J34" s="15">
        <v>0.9</v>
      </c>
      <c r="K34" s="15"/>
      <c r="L34" s="16">
        <f t="shared" si="1"/>
        <v>9.1</v>
      </c>
      <c r="M34" s="17">
        <v>10</v>
      </c>
      <c r="N34" s="15">
        <v>0.7</v>
      </c>
      <c r="O34" s="15"/>
      <c r="P34" s="16">
        <f t="shared" si="2"/>
        <v>9.3000000000000007</v>
      </c>
      <c r="Q34" s="18">
        <f t="shared" si="3"/>
        <v>27.7</v>
      </c>
    </row>
    <row r="35" spans="1:17" x14ac:dyDescent="0.35">
      <c r="A35" s="48">
        <v>31</v>
      </c>
      <c r="B35" s="29" t="s">
        <v>64</v>
      </c>
      <c r="C35" s="30" t="s">
        <v>65</v>
      </c>
      <c r="D35" s="31">
        <v>42132</v>
      </c>
      <c r="E35" s="32">
        <v>10</v>
      </c>
      <c r="F35" s="33">
        <v>0.57499999999999996</v>
      </c>
      <c r="G35" s="33"/>
      <c r="H35" s="34">
        <f t="shared" si="0"/>
        <v>9.4250000000000007</v>
      </c>
      <c r="I35" s="32">
        <v>10</v>
      </c>
      <c r="J35" s="33">
        <v>0.65</v>
      </c>
      <c r="K35" s="33"/>
      <c r="L35" s="34">
        <f t="shared" si="1"/>
        <v>9.35</v>
      </c>
      <c r="M35" s="32">
        <v>9.5</v>
      </c>
      <c r="N35" s="33">
        <v>0.6</v>
      </c>
      <c r="O35" s="33"/>
      <c r="P35" s="34">
        <f t="shared" si="2"/>
        <v>8.9</v>
      </c>
      <c r="Q35" s="35">
        <f t="shared" si="3"/>
        <v>27.674999999999997</v>
      </c>
    </row>
    <row r="36" spans="1:17" x14ac:dyDescent="0.35">
      <c r="A36" s="48">
        <v>32</v>
      </c>
      <c r="B36" s="29" t="s">
        <v>76</v>
      </c>
      <c r="C36" s="30" t="s">
        <v>27</v>
      </c>
      <c r="D36" s="31">
        <v>42495</v>
      </c>
      <c r="E36" s="32">
        <v>10</v>
      </c>
      <c r="F36" s="33">
        <v>1.1499999999999999</v>
      </c>
      <c r="G36" s="33"/>
      <c r="H36" s="34">
        <f t="shared" si="0"/>
        <v>8.85</v>
      </c>
      <c r="I36" s="32">
        <v>10</v>
      </c>
      <c r="J36" s="33">
        <v>0.7</v>
      </c>
      <c r="K36" s="33"/>
      <c r="L36" s="34">
        <f t="shared" si="1"/>
        <v>9.3000000000000007</v>
      </c>
      <c r="M36" s="32">
        <v>10</v>
      </c>
      <c r="N36" s="33">
        <v>0.5</v>
      </c>
      <c r="O36" s="33"/>
      <c r="P36" s="34">
        <f t="shared" si="2"/>
        <v>9.5</v>
      </c>
      <c r="Q36" s="35">
        <f t="shared" si="3"/>
        <v>27.65</v>
      </c>
    </row>
    <row r="37" spans="1:17" x14ac:dyDescent="0.35">
      <c r="A37" s="48">
        <v>33</v>
      </c>
      <c r="B37" s="29" t="s">
        <v>56</v>
      </c>
      <c r="C37" s="30" t="s">
        <v>43</v>
      </c>
      <c r="D37" s="31">
        <v>42443</v>
      </c>
      <c r="E37" s="32">
        <v>10</v>
      </c>
      <c r="F37" s="33">
        <v>0.67500000000000004</v>
      </c>
      <c r="G37" s="33"/>
      <c r="H37" s="34">
        <f t="shared" ref="H37:H55" si="4">SUM(E37-F37-G37)</f>
        <v>9.3249999999999993</v>
      </c>
      <c r="I37" s="32">
        <v>10</v>
      </c>
      <c r="J37" s="33">
        <v>1</v>
      </c>
      <c r="K37" s="33"/>
      <c r="L37" s="34">
        <f t="shared" ref="L37:L55" si="5">SUM(I37-J37-K37)</f>
        <v>9</v>
      </c>
      <c r="M37" s="32">
        <v>10</v>
      </c>
      <c r="N37" s="33">
        <v>0.67500000000000004</v>
      </c>
      <c r="O37" s="33"/>
      <c r="P37" s="34">
        <f t="shared" ref="P37:P55" si="6">SUM(M37-N37-O37)</f>
        <v>9.3249999999999993</v>
      </c>
      <c r="Q37" s="35">
        <f t="shared" ref="Q37:Q55" si="7">SUM(H37+L37+P37)</f>
        <v>27.65</v>
      </c>
    </row>
    <row r="38" spans="1:17" x14ac:dyDescent="0.35">
      <c r="A38" s="48">
        <v>34</v>
      </c>
      <c r="B38" s="29" t="s">
        <v>59</v>
      </c>
      <c r="C38" s="52" t="s">
        <v>24</v>
      </c>
      <c r="D38" s="31">
        <v>42248</v>
      </c>
      <c r="E38" s="49">
        <v>10</v>
      </c>
      <c r="F38" s="33">
        <v>0.95</v>
      </c>
      <c r="G38" s="33"/>
      <c r="H38" s="34">
        <f t="shared" si="4"/>
        <v>9.0500000000000007</v>
      </c>
      <c r="I38" s="32">
        <v>10</v>
      </c>
      <c r="J38" s="33">
        <v>0.7</v>
      </c>
      <c r="K38" s="33"/>
      <c r="L38" s="34">
        <f t="shared" si="5"/>
        <v>9.3000000000000007</v>
      </c>
      <c r="M38" s="32">
        <v>10</v>
      </c>
      <c r="N38" s="33">
        <v>0.72499999999999998</v>
      </c>
      <c r="O38" s="33"/>
      <c r="P38" s="34">
        <f t="shared" si="6"/>
        <v>9.2750000000000004</v>
      </c>
      <c r="Q38" s="35">
        <f t="shared" si="7"/>
        <v>27.625</v>
      </c>
    </row>
    <row r="39" spans="1:17" x14ac:dyDescent="0.35">
      <c r="A39" s="48">
        <v>35</v>
      </c>
      <c r="B39" s="37" t="s">
        <v>72</v>
      </c>
      <c r="C39" s="52" t="s">
        <v>27</v>
      </c>
      <c r="D39" s="53">
        <v>42195</v>
      </c>
      <c r="E39" s="49">
        <v>10</v>
      </c>
      <c r="F39" s="33">
        <v>0.875</v>
      </c>
      <c r="G39" s="33"/>
      <c r="H39" s="34">
        <f t="shared" si="4"/>
        <v>9.125</v>
      </c>
      <c r="I39" s="32">
        <v>10</v>
      </c>
      <c r="J39" s="33">
        <v>0.9</v>
      </c>
      <c r="K39" s="33"/>
      <c r="L39" s="34">
        <f t="shared" si="5"/>
        <v>9.1</v>
      </c>
      <c r="M39" s="32">
        <v>10</v>
      </c>
      <c r="N39" s="33">
        <v>0.6</v>
      </c>
      <c r="O39" s="33"/>
      <c r="P39" s="34">
        <f t="shared" si="6"/>
        <v>9.4</v>
      </c>
      <c r="Q39" s="35">
        <f t="shared" si="7"/>
        <v>27.625</v>
      </c>
    </row>
    <row r="40" spans="1:17" x14ac:dyDescent="0.35">
      <c r="A40" s="48">
        <v>36</v>
      </c>
      <c r="B40" s="51" t="s">
        <v>79</v>
      </c>
      <c r="C40" s="52" t="s">
        <v>27</v>
      </c>
      <c r="D40" s="38">
        <v>42713</v>
      </c>
      <c r="E40" s="49">
        <v>10</v>
      </c>
      <c r="F40" s="33">
        <v>0.75</v>
      </c>
      <c r="G40" s="33"/>
      <c r="H40" s="34">
        <f t="shared" si="4"/>
        <v>9.25</v>
      </c>
      <c r="I40" s="32">
        <v>10</v>
      </c>
      <c r="J40" s="33">
        <v>0.75</v>
      </c>
      <c r="K40" s="33"/>
      <c r="L40" s="34">
        <f t="shared" si="5"/>
        <v>9.25</v>
      </c>
      <c r="M40" s="32">
        <v>9.5</v>
      </c>
      <c r="N40" s="33">
        <v>0.45</v>
      </c>
      <c r="O40" s="33"/>
      <c r="P40" s="34">
        <f t="shared" si="6"/>
        <v>9.0500000000000007</v>
      </c>
      <c r="Q40" s="35">
        <f t="shared" si="7"/>
        <v>27.55</v>
      </c>
    </row>
    <row r="41" spans="1:17" x14ac:dyDescent="0.35">
      <c r="A41" s="48">
        <v>37</v>
      </c>
      <c r="B41" s="29" t="s">
        <v>73</v>
      </c>
      <c r="C41" s="30" t="s">
        <v>74</v>
      </c>
      <c r="D41" s="31">
        <v>42243</v>
      </c>
      <c r="E41" s="49">
        <v>10</v>
      </c>
      <c r="F41" s="33">
        <v>1.35</v>
      </c>
      <c r="G41" s="33"/>
      <c r="H41" s="34">
        <f t="shared" si="4"/>
        <v>8.65</v>
      </c>
      <c r="I41" s="32">
        <v>10</v>
      </c>
      <c r="J41" s="33">
        <v>0.65</v>
      </c>
      <c r="K41" s="33"/>
      <c r="L41" s="34">
        <f t="shared" si="5"/>
        <v>9.35</v>
      </c>
      <c r="M41" s="32">
        <v>10</v>
      </c>
      <c r="N41" s="33">
        <v>0.5</v>
      </c>
      <c r="O41" s="33"/>
      <c r="P41" s="34">
        <f t="shared" si="6"/>
        <v>9.5</v>
      </c>
      <c r="Q41" s="35">
        <f t="shared" si="7"/>
        <v>27.5</v>
      </c>
    </row>
    <row r="42" spans="1:17" x14ac:dyDescent="0.35">
      <c r="A42" s="48">
        <v>38</v>
      </c>
      <c r="B42" s="29" t="s">
        <v>78</v>
      </c>
      <c r="C42" s="30" t="s">
        <v>74</v>
      </c>
      <c r="D42" s="31">
        <v>42150</v>
      </c>
      <c r="E42" s="49">
        <v>10</v>
      </c>
      <c r="F42" s="33">
        <v>1.325</v>
      </c>
      <c r="G42" s="33"/>
      <c r="H42" s="34">
        <f t="shared" si="4"/>
        <v>8.6750000000000007</v>
      </c>
      <c r="I42" s="32">
        <v>10</v>
      </c>
      <c r="J42" s="33">
        <v>0.9</v>
      </c>
      <c r="K42" s="33"/>
      <c r="L42" s="34">
        <f t="shared" si="5"/>
        <v>9.1</v>
      </c>
      <c r="M42" s="32">
        <v>10</v>
      </c>
      <c r="N42" s="33">
        <v>0.55000000000000004</v>
      </c>
      <c r="O42" s="33"/>
      <c r="P42" s="34">
        <f t="shared" si="6"/>
        <v>9.4499999999999993</v>
      </c>
      <c r="Q42" s="35">
        <f t="shared" si="7"/>
        <v>27.224999999999998</v>
      </c>
    </row>
    <row r="43" spans="1:17" x14ac:dyDescent="0.35">
      <c r="A43" s="48">
        <v>39</v>
      </c>
      <c r="B43" s="29" t="s">
        <v>85</v>
      </c>
      <c r="C43" s="30" t="s">
        <v>74</v>
      </c>
      <c r="D43" s="31">
        <v>42395</v>
      </c>
      <c r="E43" s="49">
        <v>10</v>
      </c>
      <c r="F43" s="33">
        <v>0.92500000000000004</v>
      </c>
      <c r="G43" s="33"/>
      <c r="H43" s="34">
        <f t="shared" si="4"/>
        <v>9.0749999999999993</v>
      </c>
      <c r="I43" s="32">
        <v>10</v>
      </c>
      <c r="J43" s="33">
        <v>1.3</v>
      </c>
      <c r="K43" s="33"/>
      <c r="L43" s="34">
        <f t="shared" si="5"/>
        <v>8.6999999999999993</v>
      </c>
      <c r="M43" s="32">
        <v>10</v>
      </c>
      <c r="N43" s="33">
        <v>0.6</v>
      </c>
      <c r="O43" s="33"/>
      <c r="P43" s="34">
        <f t="shared" si="6"/>
        <v>9.4</v>
      </c>
      <c r="Q43" s="35">
        <f t="shared" si="7"/>
        <v>27.174999999999997</v>
      </c>
    </row>
    <row r="44" spans="1:17" x14ac:dyDescent="0.35">
      <c r="A44" s="48">
        <v>40</v>
      </c>
      <c r="B44" s="29" t="s">
        <v>68</v>
      </c>
      <c r="C44" s="30" t="s">
        <v>69</v>
      </c>
      <c r="D44" s="31">
        <v>42231</v>
      </c>
      <c r="E44" s="49">
        <v>10</v>
      </c>
      <c r="F44" s="33">
        <v>1.5</v>
      </c>
      <c r="G44" s="33"/>
      <c r="H44" s="34">
        <f t="shared" si="4"/>
        <v>8.5</v>
      </c>
      <c r="I44" s="32">
        <v>10</v>
      </c>
      <c r="J44" s="33">
        <v>0.8</v>
      </c>
      <c r="K44" s="33"/>
      <c r="L44" s="34">
        <f t="shared" si="5"/>
        <v>9.1999999999999993</v>
      </c>
      <c r="M44" s="32">
        <v>10</v>
      </c>
      <c r="N44" s="33">
        <v>0.55000000000000004</v>
      </c>
      <c r="O44" s="33"/>
      <c r="P44" s="34">
        <f t="shared" si="6"/>
        <v>9.4499999999999993</v>
      </c>
      <c r="Q44" s="35">
        <f t="shared" si="7"/>
        <v>27.15</v>
      </c>
    </row>
    <row r="45" spans="1:17" x14ac:dyDescent="0.35">
      <c r="A45" s="48">
        <v>41</v>
      </c>
      <c r="B45" s="29" t="s">
        <v>82</v>
      </c>
      <c r="C45" s="30" t="s">
        <v>27</v>
      </c>
      <c r="D45" s="31">
        <v>42483</v>
      </c>
      <c r="E45" s="49">
        <v>10</v>
      </c>
      <c r="F45" s="33">
        <v>1.2</v>
      </c>
      <c r="G45" s="33"/>
      <c r="H45" s="34">
        <f t="shared" si="4"/>
        <v>8.8000000000000007</v>
      </c>
      <c r="I45" s="32">
        <v>10</v>
      </c>
      <c r="J45" s="33">
        <v>1</v>
      </c>
      <c r="K45" s="33"/>
      <c r="L45" s="34">
        <f t="shared" si="5"/>
        <v>9</v>
      </c>
      <c r="M45" s="32">
        <v>9.5</v>
      </c>
      <c r="N45" s="33">
        <v>0.45</v>
      </c>
      <c r="O45" s="33"/>
      <c r="P45" s="34">
        <f t="shared" si="6"/>
        <v>9.0500000000000007</v>
      </c>
      <c r="Q45" s="35">
        <f t="shared" si="7"/>
        <v>26.85</v>
      </c>
    </row>
    <row r="46" spans="1:17" x14ac:dyDescent="0.35">
      <c r="A46" s="48">
        <v>42</v>
      </c>
      <c r="B46" s="29" t="s">
        <v>83</v>
      </c>
      <c r="C46" s="30" t="s">
        <v>74</v>
      </c>
      <c r="D46" s="31">
        <v>42488</v>
      </c>
      <c r="E46" s="49">
        <v>10</v>
      </c>
      <c r="F46" s="33">
        <v>1.65</v>
      </c>
      <c r="G46" s="33"/>
      <c r="H46" s="34">
        <f t="shared" si="4"/>
        <v>8.35</v>
      </c>
      <c r="I46" s="32">
        <v>10</v>
      </c>
      <c r="J46" s="33">
        <v>1.25</v>
      </c>
      <c r="K46" s="33"/>
      <c r="L46" s="34">
        <f t="shared" si="5"/>
        <v>8.75</v>
      </c>
      <c r="M46" s="32">
        <v>10</v>
      </c>
      <c r="N46" s="33">
        <v>0.65</v>
      </c>
      <c r="O46" s="33"/>
      <c r="P46" s="34">
        <f t="shared" si="6"/>
        <v>9.35</v>
      </c>
      <c r="Q46" s="35">
        <f t="shared" si="7"/>
        <v>26.450000000000003</v>
      </c>
    </row>
    <row r="47" spans="1:17" x14ac:dyDescent="0.35">
      <c r="A47" s="48">
        <v>43</v>
      </c>
      <c r="B47" s="29" t="s">
        <v>86</v>
      </c>
      <c r="C47" s="30" t="s">
        <v>74</v>
      </c>
      <c r="D47" s="31">
        <v>42662</v>
      </c>
      <c r="E47" s="49">
        <v>10</v>
      </c>
      <c r="F47" s="33">
        <v>1.45</v>
      </c>
      <c r="G47" s="33"/>
      <c r="H47" s="34">
        <f t="shared" si="4"/>
        <v>8.5500000000000007</v>
      </c>
      <c r="I47" s="32">
        <v>10</v>
      </c>
      <c r="J47" s="33">
        <v>1.75</v>
      </c>
      <c r="K47" s="33"/>
      <c r="L47" s="34">
        <f t="shared" si="5"/>
        <v>8.25</v>
      </c>
      <c r="M47" s="32">
        <v>10</v>
      </c>
      <c r="N47" s="33">
        <v>0.5</v>
      </c>
      <c r="O47" s="33"/>
      <c r="P47" s="34">
        <f t="shared" si="6"/>
        <v>9.5</v>
      </c>
      <c r="Q47" s="35">
        <f t="shared" si="7"/>
        <v>26.3</v>
      </c>
    </row>
    <row r="48" spans="1:17" x14ac:dyDescent="0.35">
      <c r="A48" s="48">
        <v>44</v>
      </c>
      <c r="B48" s="29" t="s">
        <v>81</v>
      </c>
      <c r="C48" s="30" t="s">
        <v>74</v>
      </c>
      <c r="D48" s="31">
        <v>42404</v>
      </c>
      <c r="E48" s="49">
        <v>10</v>
      </c>
      <c r="F48" s="33">
        <v>1.175</v>
      </c>
      <c r="G48" s="33"/>
      <c r="H48" s="34">
        <f t="shared" si="4"/>
        <v>8.8249999999999993</v>
      </c>
      <c r="I48" s="32">
        <v>10</v>
      </c>
      <c r="J48" s="33">
        <v>1.5249999999999999</v>
      </c>
      <c r="K48" s="33"/>
      <c r="L48" s="34">
        <f t="shared" si="5"/>
        <v>8.4749999999999996</v>
      </c>
      <c r="M48" s="32">
        <v>10</v>
      </c>
      <c r="N48" s="33">
        <v>1.1000000000000001</v>
      </c>
      <c r="O48" s="33"/>
      <c r="P48" s="34">
        <f t="shared" si="6"/>
        <v>8.9</v>
      </c>
      <c r="Q48" s="35">
        <f t="shared" si="7"/>
        <v>26.199999999999996</v>
      </c>
    </row>
    <row r="49" spans="1:17" x14ac:dyDescent="0.35">
      <c r="A49" s="48">
        <v>45</v>
      </c>
      <c r="B49" s="54" t="s">
        <v>80</v>
      </c>
      <c r="C49" s="30" t="s">
        <v>27</v>
      </c>
      <c r="D49" s="55">
        <v>42208</v>
      </c>
      <c r="E49" s="49">
        <v>10</v>
      </c>
      <c r="F49" s="33">
        <v>1.875</v>
      </c>
      <c r="G49" s="33"/>
      <c r="H49" s="34">
        <f t="shared" si="4"/>
        <v>8.125</v>
      </c>
      <c r="I49" s="32">
        <v>10</v>
      </c>
      <c r="J49" s="33">
        <v>1.1499999999999999</v>
      </c>
      <c r="K49" s="33"/>
      <c r="L49" s="34">
        <f t="shared" si="5"/>
        <v>8.85</v>
      </c>
      <c r="M49" s="32">
        <v>10</v>
      </c>
      <c r="N49" s="33">
        <v>0.77500000000000002</v>
      </c>
      <c r="O49" s="33"/>
      <c r="P49" s="34">
        <f t="shared" si="6"/>
        <v>9.2249999999999996</v>
      </c>
      <c r="Q49" s="35">
        <f t="shared" si="7"/>
        <v>26.200000000000003</v>
      </c>
    </row>
    <row r="50" spans="1:17" x14ac:dyDescent="0.35">
      <c r="A50" s="48">
        <v>46</v>
      </c>
      <c r="B50" s="51" t="s">
        <v>84</v>
      </c>
      <c r="C50" s="30" t="s">
        <v>27</v>
      </c>
      <c r="D50" s="38">
        <v>42407</v>
      </c>
      <c r="E50" s="49">
        <v>10</v>
      </c>
      <c r="F50" s="33">
        <v>1.1000000000000001</v>
      </c>
      <c r="G50" s="33"/>
      <c r="H50" s="34">
        <f t="shared" si="4"/>
        <v>8.9</v>
      </c>
      <c r="I50" s="32">
        <v>10</v>
      </c>
      <c r="J50" s="33">
        <v>1.4</v>
      </c>
      <c r="K50" s="33">
        <v>0.3</v>
      </c>
      <c r="L50" s="34">
        <f t="shared" si="5"/>
        <v>8.2999999999999989</v>
      </c>
      <c r="M50" s="32">
        <v>9.5</v>
      </c>
      <c r="N50" s="33">
        <v>0.55000000000000004</v>
      </c>
      <c r="O50" s="33"/>
      <c r="P50" s="34">
        <f t="shared" si="6"/>
        <v>8.9499999999999993</v>
      </c>
      <c r="Q50" s="35">
        <f t="shared" si="7"/>
        <v>26.15</v>
      </c>
    </row>
    <row r="51" spans="1:17" x14ac:dyDescent="0.35">
      <c r="A51" s="48">
        <v>47</v>
      </c>
      <c r="B51" s="51" t="s">
        <v>87</v>
      </c>
      <c r="C51" s="30" t="s">
        <v>27</v>
      </c>
      <c r="D51" s="38">
        <v>42442</v>
      </c>
      <c r="E51" s="49">
        <v>10</v>
      </c>
      <c r="F51" s="33">
        <v>0.95</v>
      </c>
      <c r="G51" s="33"/>
      <c r="H51" s="34">
        <f t="shared" si="4"/>
        <v>9.0500000000000007</v>
      </c>
      <c r="I51" s="32">
        <v>10</v>
      </c>
      <c r="J51" s="33">
        <v>0.9</v>
      </c>
      <c r="K51" s="33">
        <v>0.3</v>
      </c>
      <c r="L51" s="34">
        <f t="shared" si="5"/>
        <v>8.7999999999999989</v>
      </c>
      <c r="M51" s="32">
        <v>9.5</v>
      </c>
      <c r="N51" s="33">
        <v>1.4</v>
      </c>
      <c r="O51" s="33"/>
      <c r="P51" s="34">
        <f t="shared" si="6"/>
        <v>8.1</v>
      </c>
      <c r="Q51" s="35">
        <f t="shared" si="7"/>
        <v>25.950000000000003</v>
      </c>
    </row>
    <row r="52" spans="1:17" x14ac:dyDescent="0.35">
      <c r="A52" s="48">
        <v>48</v>
      </c>
      <c r="B52" s="36" t="s">
        <v>89</v>
      </c>
      <c r="C52" s="30" t="s">
        <v>27</v>
      </c>
      <c r="D52" s="31">
        <v>42311</v>
      </c>
      <c r="E52" s="49">
        <v>10</v>
      </c>
      <c r="F52" s="33">
        <v>1.65</v>
      </c>
      <c r="G52" s="33"/>
      <c r="H52" s="34">
        <f t="shared" si="4"/>
        <v>8.35</v>
      </c>
      <c r="I52" s="32">
        <v>10</v>
      </c>
      <c r="J52" s="33">
        <v>1.85</v>
      </c>
      <c r="K52" s="33"/>
      <c r="L52" s="34">
        <f t="shared" si="5"/>
        <v>8.15</v>
      </c>
      <c r="M52" s="32">
        <v>9.5</v>
      </c>
      <c r="N52" s="33">
        <v>0.6</v>
      </c>
      <c r="O52" s="33"/>
      <c r="P52" s="34">
        <f t="shared" si="6"/>
        <v>8.9</v>
      </c>
      <c r="Q52" s="35">
        <f t="shared" si="7"/>
        <v>25.4</v>
      </c>
    </row>
    <row r="53" spans="1:17" x14ac:dyDescent="0.35">
      <c r="A53" s="48">
        <v>49</v>
      </c>
      <c r="B53" s="29" t="s">
        <v>88</v>
      </c>
      <c r="C53" s="30" t="s">
        <v>27</v>
      </c>
      <c r="D53" s="31">
        <v>42562</v>
      </c>
      <c r="E53" s="49">
        <v>10</v>
      </c>
      <c r="F53" s="33">
        <v>1.7</v>
      </c>
      <c r="G53" s="33"/>
      <c r="H53" s="34">
        <f t="shared" si="4"/>
        <v>8.3000000000000007</v>
      </c>
      <c r="I53" s="32">
        <v>10</v>
      </c>
      <c r="J53" s="33">
        <v>2.15</v>
      </c>
      <c r="K53" s="33"/>
      <c r="L53" s="34">
        <f t="shared" si="5"/>
        <v>7.85</v>
      </c>
      <c r="M53" s="32">
        <v>9.5</v>
      </c>
      <c r="N53" s="33">
        <v>0.4</v>
      </c>
      <c r="O53" s="33"/>
      <c r="P53" s="34">
        <f t="shared" si="6"/>
        <v>9.1</v>
      </c>
      <c r="Q53" s="35">
        <f t="shared" si="7"/>
        <v>25.25</v>
      </c>
    </row>
    <row r="54" spans="1:17" x14ac:dyDescent="0.35">
      <c r="A54" s="48">
        <v>50</v>
      </c>
      <c r="B54" s="51" t="s">
        <v>91</v>
      </c>
      <c r="C54" s="30" t="s">
        <v>27</v>
      </c>
      <c r="D54" s="38">
        <v>42209</v>
      </c>
      <c r="E54" s="49">
        <v>10</v>
      </c>
      <c r="F54" s="33">
        <v>2.0499999999999998</v>
      </c>
      <c r="G54" s="33"/>
      <c r="H54" s="34">
        <f t="shared" si="4"/>
        <v>7.95</v>
      </c>
      <c r="I54" s="32">
        <v>9</v>
      </c>
      <c r="J54" s="33">
        <v>1.45</v>
      </c>
      <c r="K54" s="33">
        <v>0.3</v>
      </c>
      <c r="L54" s="34">
        <f t="shared" si="5"/>
        <v>7.25</v>
      </c>
      <c r="M54" s="32">
        <v>9.5</v>
      </c>
      <c r="N54" s="33">
        <v>0.45</v>
      </c>
      <c r="O54" s="33"/>
      <c r="P54" s="34">
        <f t="shared" si="6"/>
        <v>9.0500000000000007</v>
      </c>
      <c r="Q54" s="35">
        <f t="shared" si="7"/>
        <v>24.25</v>
      </c>
    </row>
    <row r="55" spans="1:17" x14ac:dyDescent="0.35">
      <c r="A55" s="48">
        <v>51</v>
      </c>
      <c r="B55" s="37" t="s">
        <v>90</v>
      </c>
      <c r="C55" s="30" t="s">
        <v>27</v>
      </c>
      <c r="D55" s="53">
        <v>42311</v>
      </c>
      <c r="E55" s="49">
        <v>9</v>
      </c>
      <c r="F55" s="33">
        <v>1.45</v>
      </c>
      <c r="G55" s="33">
        <v>0.3</v>
      </c>
      <c r="H55" s="34">
        <f t="shared" si="4"/>
        <v>7.25</v>
      </c>
      <c r="I55" s="32">
        <v>10</v>
      </c>
      <c r="J55" s="33">
        <v>2.35</v>
      </c>
      <c r="K55" s="33"/>
      <c r="L55" s="34">
        <f t="shared" si="5"/>
        <v>7.65</v>
      </c>
      <c r="M55" s="32">
        <v>9.5</v>
      </c>
      <c r="N55" s="33">
        <v>0.45</v>
      </c>
      <c r="O55" s="33"/>
      <c r="P55" s="34">
        <f t="shared" si="6"/>
        <v>9.0500000000000007</v>
      </c>
      <c r="Q55" s="35">
        <f t="shared" si="7"/>
        <v>23.950000000000003</v>
      </c>
    </row>
    <row r="57" spans="1:17" x14ac:dyDescent="0.35">
      <c r="E57" s="113" t="s">
        <v>3</v>
      </c>
      <c r="F57" s="113"/>
      <c r="G57" s="113"/>
      <c r="H57" s="113"/>
    </row>
    <row r="58" spans="1:17" x14ac:dyDescent="0.35">
      <c r="B58" s="4" t="s">
        <v>6</v>
      </c>
      <c r="C58" s="4" t="s">
        <v>7</v>
      </c>
      <c r="D58" s="4" t="s">
        <v>8</v>
      </c>
      <c r="E58" s="6" t="s">
        <v>9</v>
      </c>
      <c r="F58" s="6" t="s">
        <v>10</v>
      </c>
      <c r="G58" s="6" t="s">
        <v>11</v>
      </c>
      <c r="H58" s="6" t="s">
        <v>12</v>
      </c>
    </row>
    <row r="59" spans="1:17" x14ac:dyDescent="0.35">
      <c r="A59" s="62">
        <v>1</v>
      </c>
      <c r="B59" s="39" t="s">
        <v>94</v>
      </c>
      <c r="C59" s="40" t="s">
        <v>69</v>
      </c>
      <c r="D59" s="41">
        <v>42673</v>
      </c>
      <c r="E59" s="125">
        <v>10</v>
      </c>
      <c r="F59" s="43">
        <v>0.25</v>
      </c>
      <c r="G59" s="43"/>
      <c r="H59" s="44">
        <f t="shared" ref="H59:H90" si="8">SUM(E59-F59-G59)</f>
        <v>9.75</v>
      </c>
    </row>
    <row r="60" spans="1:17" x14ac:dyDescent="0.35">
      <c r="A60" s="62">
        <v>2</v>
      </c>
      <c r="B60" s="39" t="s">
        <v>45</v>
      </c>
      <c r="C60" s="40" t="s">
        <v>18</v>
      </c>
      <c r="D60" s="41">
        <v>42156</v>
      </c>
      <c r="E60" s="125">
        <v>10</v>
      </c>
      <c r="F60" s="43">
        <v>0.25</v>
      </c>
      <c r="G60" s="43"/>
      <c r="H60" s="44">
        <f t="shared" si="8"/>
        <v>9.75</v>
      </c>
    </row>
    <row r="61" spans="1:17" x14ac:dyDescent="0.35">
      <c r="A61" s="62">
        <v>3</v>
      </c>
      <c r="B61" s="39" t="s">
        <v>60</v>
      </c>
      <c r="C61" s="40" t="s">
        <v>18</v>
      </c>
      <c r="D61" s="41">
        <v>42367</v>
      </c>
      <c r="E61" s="42">
        <v>10</v>
      </c>
      <c r="F61" s="43">
        <v>0.3</v>
      </c>
      <c r="G61" s="43"/>
      <c r="H61" s="44">
        <f t="shared" si="8"/>
        <v>9.6999999999999993</v>
      </c>
    </row>
    <row r="62" spans="1:17" x14ac:dyDescent="0.35">
      <c r="A62" s="62">
        <v>4</v>
      </c>
      <c r="B62" s="39" t="s">
        <v>54</v>
      </c>
      <c r="C62" s="139" t="s">
        <v>18</v>
      </c>
      <c r="D62" s="41">
        <v>42278</v>
      </c>
      <c r="E62" s="42">
        <v>10</v>
      </c>
      <c r="F62" s="43">
        <v>0.3</v>
      </c>
      <c r="G62" s="43"/>
      <c r="H62" s="44">
        <f t="shared" si="8"/>
        <v>9.6999999999999993</v>
      </c>
    </row>
    <row r="63" spans="1:17" x14ac:dyDescent="0.35">
      <c r="A63" s="62">
        <v>5</v>
      </c>
      <c r="B63" s="39" t="s">
        <v>40</v>
      </c>
      <c r="C63" s="40" t="s">
        <v>18</v>
      </c>
      <c r="D63" s="41">
        <v>42082</v>
      </c>
      <c r="E63" s="42">
        <v>10</v>
      </c>
      <c r="F63" s="43">
        <v>0.3</v>
      </c>
      <c r="G63" s="43"/>
      <c r="H63" s="44">
        <f t="shared" si="8"/>
        <v>9.6999999999999993</v>
      </c>
    </row>
    <row r="64" spans="1:17" x14ac:dyDescent="0.35">
      <c r="A64" s="10">
        <v>6</v>
      </c>
      <c r="B64" s="11" t="s">
        <v>38</v>
      </c>
      <c r="C64" s="27" t="s">
        <v>24</v>
      </c>
      <c r="D64" s="13">
        <v>42286</v>
      </c>
      <c r="E64" s="17">
        <v>10</v>
      </c>
      <c r="F64" s="15">
        <v>0.32500000000000001</v>
      </c>
      <c r="G64" s="15"/>
      <c r="H64" s="16">
        <f t="shared" si="8"/>
        <v>9.6750000000000007</v>
      </c>
    </row>
    <row r="65" spans="1:8" x14ac:dyDescent="0.35">
      <c r="A65" s="10">
        <v>7</v>
      </c>
      <c r="B65" s="11" t="s">
        <v>92</v>
      </c>
      <c r="C65" s="27" t="s">
        <v>65</v>
      </c>
      <c r="D65" s="13">
        <v>42160</v>
      </c>
      <c r="E65" s="17">
        <v>10</v>
      </c>
      <c r="F65" s="15">
        <v>0.375</v>
      </c>
      <c r="G65" s="15"/>
      <c r="H65" s="16">
        <f t="shared" si="8"/>
        <v>9.625</v>
      </c>
    </row>
    <row r="66" spans="1:8" x14ac:dyDescent="0.35">
      <c r="A66" s="10">
        <v>8</v>
      </c>
      <c r="B66" s="11" t="s">
        <v>41</v>
      </c>
      <c r="C66" s="12" t="s">
        <v>18</v>
      </c>
      <c r="D66" s="13">
        <v>42323</v>
      </c>
      <c r="E66" s="14">
        <v>10</v>
      </c>
      <c r="F66" s="15">
        <v>0.4</v>
      </c>
      <c r="G66" s="15"/>
      <c r="H66" s="16">
        <f t="shared" si="8"/>
        <v>9.6</v>
      </c>
    </row>
    <row r="67" spans="1:8" x14ac:dyDescent="0.35">
      <c r="A67" s="10">
        <v>9</v>
      </c>
      <c r="B67" s="11" t="s">
        <v>61</v>
      </c>
      <c r="C67" s="12" t="s">
        <v>18</v>
      </c>
      <c r="D67" s="13">
        <v>42112</v>
      </c>
      <c r="E67" s="14">
        <v>10</v>
      </c>
      <c r="F67" s="15">
        <v>0.4</v>
      </c>
      <c r="G67" s="15"/>
      <c r="H67" s="16">
        <f t="shared" si="8"/>
        <v>9.6</v>
      </c>
    </row>
    <row r="68" spans="1:8" x14ac:dyDescent="0.35">
      <c r="A68" s="10">
        <v>10</v>
      </c>
      <c r="B68" s="11" t="s">
        <v>95</v>
      </c>
      <c r="C68" s="27" t="s">
        <v>43</v>
      </c>
      <c r="D68" s="13">
        <v>42056</v>
      </c>
      <c r="E68" s="14">
        <v>10</v>
      </c>
      <c r="F68" s="15">
        <v>0.45</v>
      </c>
      <c r="G68" s="15"/>
      <c r="H68" s="16">
        <f t="shared" si="8"/>
        <v>9.5500000000000007</v>
      </c>
    </row>
    <row r="69" spans="1:8" x14ac:dyDescent="0.35">
      <c r="A69" s="48">
        <v>11</v>
      </c>
      <c r="B69" s="29" t="s">
        <v>75</v>
      </c>
      <c r="C69" s="30" t="s">
        <v>18</v>
      </c>
      <c r="D69" s="31">
        <v>42158</v>
      </c>
      <c r="E69" s="49">
        <v>10</v>
      </c>
      <c r="F69" s="33">
        <v>0.47499999999999998</v>
      </c>
      <c r="G69" s="33"/>
      <c r="H69" s="34">
        <f t="shared" si="8"/>
        <v>9.5250000000000004</v>
      </c>
    </row>
    <row r="70" spans="1:8" x14ac:dyDescent="0.35">
      <c r="A70" s="48">
        <v>12</v>
      </c>
      <c r="B70" s="29" t="s">
        <v>46</v>
      </c>
      <c r="C70" s="30" t="s">
        <v>47</v>
      </c>
      <c r="D70" s="31">
        <v>42154</v>
      </c>
      <c r="E70" s="49">
        <v>10</v>
      </c>
      <c r="F70" s="33">
        <v>0.47499999999999998</v>
      </c>
      <c r="G70" s="33"/>
      <c r="H70" s="34">
        <f t="shared" si="8"/>
        <v>9.5250000000000004</v>
      </c>
    </row>
    <row r="71" spans="1:8" x14ac:dyDescent="0.35">
      <c r="A71" s="48">
        <v>13</v>
      </c>
      <c r="B71" s="29" t="s">
        <v>39</v>
      </c>
      <c r="C71" s="30" t="s">
        <v>18</v>
      </c>
      <c r="D71" s="31">
        <v>42572</v>
      </c>
      <c r="E71" s="49">
        <v>10</v>
      </c>
      <c r="F71" s="33">
        <v>0.5</v>
      </c>
      <c r="G71" s="33"/>
      <c r="H71" s="34">
        <f t="shared" si="8"/>
        <v>9.5</v>
      </c>
    </row>
    <row r="72" spans="1:8" x14ac:dyDescent="0.35">
      <c r="A72" s="48">
        <v>14</v>
      </c>
      <c r="B72" s="29" t="s">
        <v>49</v>
      </c>
      <c r="C72" s="30" t="s">
        <v>24</v>
      </c>
      <c r="D72" s="31">
        <v>42192</v>
      </c>
      <c r="E72" s="49">
        <v>10</v>
      </c>
      <c r="F72" s="33">
        <v>0.5</v>
      </c>
      <c r="G72" s="33"/>
      <c r="H72" s="34">
        <f t="shared" si="8"/>
        <v>9.5</v>
      </c>
    </row>
    <row r="73" spans="1:8" x14ac:dyDescent="0.35">
      <c r="A73" s="48">
        <v>15</v>
      </c>
      <c r="B73" s="29" t="s">
        <v>42</v>
      </c>
      <c r="C73" s="30" t="s">
        <v>43</v>
      </c>
      <c r="D73" s="31">
        <v>42190</v>
      </c>
      <c r="E73" s="49">
        <v>10</v>
      </c>
      <c r="F73" s="33">
        <v>0.52500000000000002</v>
      </c>
      <c r="G73" s="33"/>
      <c r="H73" s="34">
        <f t="shared" si="8"/>
        <v>9.4749999999999996</v>
      </c>
    </row>
    <row r="74" spans="1:8" x14ac:dyDescent="0.35">
      <c r="A74" s="48">
        <v>16</v>
      </c>
      <c r="B74" s="51" t="s">
        <v>50</v>
      </c>
      <c r="C74" s="30" t="s">
        <v>47</v>
      </c>
      <c r="D74" s="38">
        <v>42177</v>
      </c>
      <c r="E74" s="49">
        <v>10</v>
      </c>
      <c r="F74" s="33">
        <v>0.55000000000000004</v>
      </c>
      <c r="G74" s="33"/>
      <c r="H74" s="34">
        <f t="shared" si="8"/>
        <v>9.4499999999999993</v>
      </c>
    </row>
    <row r="75" spans="1:8" x14ac:dyDescent="0.35">
      <c r="A75" s="48">
        <v>17</v>
      </c>
      <c r="B75" s="29" t="s">
        <v>64</v>
      </c>
      <c r="C75" s="30" t="s">
        <v>65</v>
      </c>
      <c r="D75" s="31">
        <v>42132</v>
      </c>
      <c r="E75" s="49">
        <v>10</v>
      </c>
      <c r="F75" s="33">
        <v>0.57499999999999996</v>
      </c>
      <c r="G75" s="33"/>
      <c r="H75" s="34">
        <f t="shared" si="8"/>
        <v>9.4250000000000007</v>
      </c>
    </row>
    <row r="76" spans="1:8" x14ac:dyDescent="0.35">
      <c r="A76" s="48">
        <v>18</v>
      </c>
      <c r="B76" s="29" t="s">
        <v>62</v>
      </c>
      <c r="C76" s="30" t="s">
        <v>47</v>
      </c>
      <c r="D76" s="31">
        <v>42654</v>
      </c>
      <c r="E76" s="49">
        <v>10</v>
      </c>
      <c r="F76" s="33">
        <v>0.6</v>
      </c>
      <c r="G76" s="33"/>
      <c r="H76" s="34">
        <f t="shared" si="8"/>
        <v>9.4</v>
      </c>
    </row>
    <row r="77" spans="1:8" x14ac:dyDescent="0.35">
      <c r="A77" s="48">
        <v>19</v>
      </c>
      <c r="B77" s="51" t="s">
        <v>52</v>
      </c>
      <c r="C77" s="30" t="s">
        <v>47</v>
      </c>
      <c r="D77" s="38">
        <v>42612</v>
      </c>
      <c r="E77" s="49">
        <v>10</v>
      </c>
      <c r="F77" s="33">
        <v>0.6</v>
      </c>
      <c r="G77" s="33"/>
      <c r="H77" s="34">
        <f t="shared" si="8"/>
        <v>9.4</v>
      </c>
    </row>
    <row r="78" spans="1:8" x14ac:dyDescent="0.35">
      <c r="A78" s="48">
        <v>20</v>
      </c>
      <c r="B78" s="29" t="s">
        <v>67</v>
      </c>
      <c r="C78" s="30" t="s">
        <v>65</v>
      </c>
      <c r="D78" s="31">
        <v>42579</v>
      </c>
      <c r="E78" s="49">
        <v>10</v>
      </c>
      <c r="F78" s="33">
        <v>0.6</v>
      </c>
      <c r="G78" s="33"/>
      <c r="H78" s="34">
        <f t="shared" si="8"/>
        <v>9.4</v>
      </c>
    </row>
    <row r="79" spans="1:8" x14ac:dyDescent="0.35">
      <c r="A79" s="48">
        <v>21</v>
      </c>
      <c r="B79" s="29" t="s">
        <v>63</v>
      </c>
      <c r="C79" s="30" t="s">
        <v>24</v>
      </c>
      <c r="D79" s="31">
        <v>42020</v>
      </c>
      <c r="E79" s="49">
        <v>10</v>
      </c>
      <c r="F79" s="33">
        <v>0.6</v>
      </c>
      <c r="G79" s="33"/>
      <c r="H79" s="34">
        <f t="shared" si="8"/>
        <v>9.4</v>
      </c>
    </row>
    <row r="80" spans="1:8" x14ac:dyDescent="0.35">
      <c r="A80" s="48">
        <v>22</v>
      </c>
      <c r="B80" s="29" t="s">
        <v>56</v>
      </c>
      <c r="C80" s="30" t="s">
        <v>43</v>
      </c>
      <c r="D80" s="31">
        <v>42443</v>
      </c>
      <c r="E80" s="49">
        <v>10</v>
      </c>
      <c r="F80" s="33">
        <v>0.67500000000000004</v>
      </c>
      <c r="G80" s="33"/>
      <c r="H80" s="34">
        <f t="shared" si="8"/>
        <v>9.3249999999999993</v>
      </c>
    </row>
    <row r="81" spans="1:8" x14ac:dyDescent="0.35">
      <c r="A81" s="48">
        <v>23</v>
      </c>
      <c r="B81" s="29" t="s">
        <v>77</v>
      </c>
      <c r="C81" s="30" t="s">
        <v>65</v>
      </c>
      <c r="D81" s="31">
        <v>42557</v>
      </c>
      <c r="E81" s="49">
        <v>10</v>
      </c>
      <c r="F81" s="33">
        <v>0.7</v>
      </c>
      <c r="G81" s="33"/>
      <c r="H81" s="34">
        <f t="shared" si="8"/>
        <v>9.3000000000000007</v>
      </c>
    </row>
    <row r="82" spans="1:8" x14ac:dyDescent="0.35">
      <c r="A82" s="48">
        <v>24</v>
      </c>
      <c r="B82" s="29" t="s">
        <v>44</v>
      </c>
      <c r="C82" s="30" t="s">
        <v>24</v>
      </c>
      <c r="D82" s="31">
        <v>42266</v>
      </c>
      <c r="E82" s="49">
        <v>10</v>
      </c>
      <c r="F82" s="33">
        <v>0.7</v>
      </c>
      <c r="G82" s="33"/>
      <c r="H82" s="34">
        <f t="shared" si="8"/>
        <v>9.3000000000000007</v>
      </c>
    </row>
    <row r="83" spans="1:8" x14ac:dyDescent="0.35">
      <c r="A83" s="48">
        <v>25</v>
      </c>
      <c r="B83" s="29" t="s">
        <v>71</v>
      </c>
      <c r="C83" s="30" t="s">
        <v>65</v>
      </c>
      <c r="D83" s="31">
        <v>42143</v>
      </c>
      <c r="E83" s="49">
        <v>10</v>
      </c>
      <c r="F83" s="33">
        <v>0.7</v>
      </c>
      <c r="G83" s="33"/>
      <c r="H83" s="34">
        <f t="shared" si="8"/>
        <v>9.3000000000000007</v>
      </c>
    </row>
    <row r="84" spans="1:8" x14ac:dyDescent="0.35">
      <c r="A84" s="48">
        <v>26</v>
      </c>
      <c r="B84" s="29" t="s">
        <v>48</v>
      </c>
      <c r="C84" s="30" t="s">
        <v>18</v>
      </c>
      <c r="D84" s="31">
        <v>42135</v>
      </c>
      <c r="E84" s="49">
        <v>10</v>
      </c>
      <c r="F84" s="33">
        <v>0.7</v>
      </c>
      <c r="G84" s="33"/>
      <c r="H84" s="34">
        <f t="shared" si="8"/>
        <v>9.3000000000000007</v>
      </c>
    </row>
    <row r="85" spans="1:8" x14ac:dyDescent="0.35">
      <c r="A85" s="48">
        <v>27</v>
      </c>
      <c r="B85" s="29" t="s">
        <v>57</v>
      </c>
      <c r="C85" s="30" t="s">
        <v>58</v>
      </c>
      <c r="D85" s="31">
        <v>42324</v>
      </c>
      <c r="E85" s="49">
        <v>10</v>
      </c>
      <c r="F85" s="33">
        <v>0.72499999999999998</v>
      </c>
      <c r="G85" s="33"/>
      <c r="H85" s="34">
        <f t="shared" si="8"/>
        <v>9.2750000000000004</v>
      </c>
    </row>
    <row r="86" spans="1:8" x14ac:dyDescent="0.35">
      <c r="A86" s="48">
        <v>28</v>
      </c>
      <c r="B86" s="51" t="s">
        <v>79</v>
      </c>
      <c r="C86" s="30" t="s">
        <v>27</v>
      </c>
      <c r="D86" s="38">
        <v>42713</v>
      </c>
      <c r="E86" s="49">
        <v>10</v>
      </c>
      <c r="F86" s="33">
        <v>0.75</v>
      </c>
      <c r="G86" s="33"/>
      <c r="H86" s="34">
        <f t="shared" si="8"/>
        <v>9.25</v>
      </c>
    </row>
    <row r="87" spans="1:8" x14ac:dyDescent="0.35">
      <c r="A87" s="48">
        <v>29</v>
      </c>
      <c r="B87" s="29" t="s">
        <v>55</v>
      </c>
      <c r="C87" s="50" t="s">
        <v>47</v>
      </c>
      <c r="D87" s="31">
        <v>42256</v>
      </c>
      <c r="E87" s="32">
        <v>10</v>
      </c>
      <c r="F87" s="33">
        <v>0.75</v>
      </c>
      <c r="G87" s="33"/>
      <c r="H87" s="34">
        <f t="shared" si="8"/>
        <v>9.25</v>
      </c>
    </row>
    <row r="88" spans="1:8" x14ac:dyDescent="0.35">
      <c r="A88" s="48">
        <v>30</v>
      </c>
      <c r="B88" s="29" t="s">
        <v>66</v>
      </c>
      <c r="C88" s="30" t="s">
        <v>18</v>
      </c>
      <c r="D88" s="31">
        <v>42069</v>
      </c>
      <c r="E88" s="32">
        <v>10</v>
      </c>
      <c r="F88" s="33">
        <v>0.75</v>
      </c>
      <c r="G88" s="33"/>
      <c r="H88" s="34">
        <f t="shared" si="8"/>
        <v>9.25</v>
      </c>
    </row>
    <row r="89" spans="1:8" x14ac:dyDescent="0.35">
      <c r="A89" s="48">
        <v>31</v>
      </c>
      <c r="B89" s="29" t="s">
        <v>53</v>
      </c>
      <c r="C89" s="30" t="s">
        <v>18</v>
      </c>
      <c r="D89" s="31">
        <v>42037</v>
      </c>
      <c r="E89" s="32">
        <v>10</v>
      </c>
      <c r="F89" s="33">
        <v>0.77500000000000002</v>
      </c>
      <c r="G89" s="33"/>
      <c r="H89" s="34">
        <f t="shared" si="8"/>
        <v>9.2249999999999996</v>
      </c>
    </row>
    <row r="90" spans="1:8" x14ac:dyDescent="0.35">
      <c r="A90" s="48">
        <v>32</v>
      </c>
      <c r="B90" s="51" t="s">
        <v>51</v>
      </c>
      <c r="C90" s="30" t="s">
        <v>47</v>
      </c>
      <c r="D90" s="31">
        <v>42153</v>
      </c>
      <c r="E90" s="32">
        <v>10</v>
      </c>
      <c r="F90" s="33">
        <v>0.8</v>
      </c>
      <c r="G90" s="33"/>
      <c r="H90" s="34">
        <f t="shared" si="8"/>
        <v>9.1999999999999993</v>
      </c>
    </row>
    <row r="91" spans="1:8" x14ac:dyDescent="0.35">
      <c r="A91" s="48">
        <v>33</v>
      </c>
      <c r="B91" s="37" t="s">
        <v>72</v>
      </c>
      <c r="C91" s="30" t="s">
        <v>27</v>
      </c>
      <c r="D91" s="53">
        <v>42195</v>
      </c>
      <c r="E91" s="32">
        <v>10</v>
      </c>
      <c r="F91" s="33">
        <v>0.875</v>
      </c>
      <c r="G91" s="33"/>
      <c r="H91" s="34">
        <f t="shared" ref="H91:H109" si="9">SUM(E91-F91-G91)</f>
        <v>9.125</v>
      </c>
    </row>
    <row r="92" spans="1:8" x14ac:dyDescent="0.35">
      <c r="A92" s="48">
        <v>34</v>
      </c>
      <c r="B92" s="29" t="s">
        <v>85</v>
      </c>
      <c r="C92" s="52" t="s">
        <v>74</v>
      </c>
      <c r="D92" s="31">
        <v>42395</v>
      </c>
      <c r="E92" s="49">
        <v>10</v>
      </c>
      <c r="F92" s="33">
        <v>0.92500000000000004</v>
      </c>
      <c r="G92" s="33"/>
      <c r="H92" s="34">
        <f t="shared" si="9"/>
        <v>9.0749999999999993</v>
      </c>
    </row>
    <row r="93" spans="1:8" x14ac:dyDescent="0.35">
      <c r="A93" s="48">
        <v>35</v>
      </c>
      <c r="B93" s="51" t="s">
        <v>87</v>
      </c>
      <c r="C93" s="52" t="s">
        <v>27</v>
      </c>
      <c r="D93" s="38">
        <v>42442</v>
      </c>
      <c r="E93" s="49">
        <v>10</v>
      </c>
      <c r="F93" s="33">
        <v>0.95</v>
      </c>
      <c r="G93" s="33"/>
      <c r="H93" s="34">
        <f t="shared" si="9"/>
        <v>9.0500000000000007</v>
      </c>
    </row>
    <row r="94" spans="1:8" x14ac:dyDescent="0.35">
      <c r="A94" s="48">
        <v>36</v>
      </c>
      <c r="B94" s="29" t="s">
        <v>59</v>
      </c>
      <c r="C94" s="52" t="s">
        <v>24</v>
      </c>
      <c r="D94" s="31">
        <v>42248</v>
      </c>
      <c r="E94" s="49">
        <v>10</v>
      </c>
      <c r="F94" s="33">
        <v>0.95</v>
      </c>
      <c r="G94" s="33"/>
      <c r="H94" s="34">
        <f t="shared" si="9"/>
        <v>9.0500000000000007</v>
      </c>
    </row>
    <row r="95" spans="1:8" x14ac:dyDescent="0.35">
      <c r="A95" s="48">
        <v>37</v>
      </c>
      <c r="B95" s="51" t="s">
        <v>70</v>
      </c>
      <c r="C95" s="30" t="s">
        <v>27</v>
      </c>
      <c r="D95" s="38">
        <v>42146</v>
      </c>
      <c r="E95" s="49">
        <v>10</v>
      </c>
      <c r="F95" s="33">
        <v>1</v>
      </c>
      <c r="G95" s="33"/>
      <c r="H95" s="34">
        <f t="shared" si="9"/>
        <v>9</v>
      </c>
    </row>
    <row r="96" spans="1:8" x14ac:dyDescent="0.35">
      <c r="A96" s="48">
        <v>38</v>
      </c>
      <c r="B96" s="51" t="s">
        <v>84</v>
      </c>
      <c r="C96" s="30" t="s">
        <v>27</v>
      </c>
      <c r="D96" s="38">
        <v>42407</v>
      </c>
      <c r="E96" s="49">
        <v>10</v>
      </c>
      <c r="F96" s="33">
        <v>1.1000000000000001</v>
      </c>
      <c r="G96" s="33"/>
      <c r="H96" s="34">
        <f t="shared" si="9"/>
        <v>8.9</v>
      </c>
    </row>
    <row r="97" spans="1:8" x14ac:dyDescent="0.35">
      <c r="A97" s="48">
        <v>39</v>
      </c>
      <c r="B97" s="29" t="s">
        <v>76</v>
      </c>
      <c r="C97" s="30" t="s">
        <v>27</v>
      </c>
      <c r="D97" s="31">
        <v>42495</v>
      </c>
      <c r="E97" s="49">
        <v>10</v>
      </c>
      <c r="F97" s="33">
        <v>1.1499999999999999</v>
      </c>
      <c r="G97" s="33"/>
      <c r="H97" s="34">
        <f t="shared" si="9"/>
        <v>8.85</v>
      </c>
    </row>
    <row r="98" spans="1:8" x14ac:dyDescent="0.35">
      <c r="A98" s="48">
        <v>40</v>
      </c>
      <c r="B98" s="29" t="s">
        <v>81</v>
      </c>
      <c r="C98" s="30" t="s">
        <v>74</v>
      </c>
      <c r="D98" s="31">
        <v>42404</v>
      </c>
      <c r="E98" s="49">
        <v>10</v>
      </c>
      <c r="F98" s="33">
        <v>1.175</v>
      </c>
      <c r="G98" s="33"/>
      <c r="H98" s="34">
        <f t="shared" si="9"/>
        <v>8.8249999999999993</v>
      </c>
    </row>
    <row r="99" spans="1:8" x14ac:dyDescent="0.35">
      <c r="A99" s="48">
        <v>41</v>
      </c>
      <c r="B99" s="29" t="s">
        <v>82</v>
      </c>
      <c r="C99" s="30" t="s">
        <v>27</v>
      </c>
      <c r="D99" s="31">
        <v>42483</v>
      </c>
      <c r="E99" s="49">
        <v>10</v>
      </c>
      <c r="F99" s="33">
        <v>1.2</v>
      </c>
      <c r="G99" s="33"/>
      <c r="H99" s="34">
        <f t="shared" si="9"/>
        <v>8.8000000000000007</v>
      </c>
    </row>
    <row r="100" spans="1:8" x14ac:dyDescent="0.35">
      <c r="A100" s="48">
        <v>42</v>
      </c>
      <c r="B100" s="29" t="s">
        <v>78</v>
      </c>
      <c r="C100" s="30" t="s">
        <v>74</v>
      </c>
      <c r="D100" s="31">
        <v>42150</v>
      </c>
      <c r="E100" s="49">
        <v>10</v>
      </c>
      <c r="F100" s="33">
        <v>1.325</v>
      </c>
      <c r="G100" s="33"/>
      <c r="H100" s="34">
        <f t="shared" si="9"/>
        <v>8.6750000000000007</v>
      </c>
    </row>
    <row r="101" spans="1:8" x14ac:dyDescent="0.35">
      <c r="A101" s="48">
        <v>43</v>
      </c>
      <c r="B101" s="29" t="s">
        <v>73</v>
      </c>
      <c r="C101" s="30" t="s">
        <v>74</v>
      </c>
      <c r="D101" s="31">
        <v>42243</v>
      </c>
      <c r="E101" s="49">
        <v>10</v>
      </c>
      <c r="F101" s="33">
        <v>1.35</v>
      </c>
      <c r="G101" s="33"/>
      <c r="H101" s="34">
        <f t="shared" si="9"/>
        <v>8.65</v>
      </c>
    </row>
    <row r="102" spans="1:8" x14ac:dyDescent="0.35">
      <c r="A102" s="48">
        <v>44</v>
      </c>
      <c r="B102" s="29" t="s">
        <v>86</v>
      </c>
      <c r="C102" s="30" t="s">
        <v>74</v>
      </c>
      <c r="D102" s="31">
        <v>42662</v>
      </c>
      <c r="E102" s="49">
        <v>10</v>
      </c>
      <c r="F102" s="33">
        <v>1.45</v>
      </c>
      <c r="G102" s="33"/>
      <c r="H102" s="34">
        <f t="shared" si="9"/>
        <v>8.5500000000000007</v>
      </c>
    </row>
    <row r="103" spans="1:8" x14ac:dyDescent="0.35">
      <c r="A103" s="48">
        <v>45</v>
      </c>
      <c r="B103" s="29" t="s">
        <v>68</v>
      </c>
      <c r="C103" s="30" t="s">
        <v>69</v>
      </c>
      <c r="D103" s="31">
        <v>42231</v>
      </c>
      <c r="E103" s="49">
        <v>10</v>
      </c>
      <c r="F103" s="33">
        <v>1.5</v>
      </c>
      <c r="G103" s="33"/>
      <c r="H103" s="34">
        <f t="shared" si="9"/>
        <v>8.5</v>
      </c>
    </row>
    <row r="104" spans="1:8" x14ac:dyDescent="0.35">
      <c r="A104" s="48">
        <v>46</v>
      </c>
      <c r="B104" s="29" t="s">
        <v>83</v>
      </c>
      <c r="C104" s="30" t="s">
        <v>74</v>
      </c>
      <c r="D104" s="31">
        <v>42488</v>
      </c>
      <c r="E104" s="49">
        <v>10</v>
      </c>
      <c r="F104" s="33">
        <v>1.65</v>
      </c>
      <c r="G104" s="33"/>
      <c r="H104" s="34">
        <f t="shared" si="9"/>
        <v>8.35</v>
      </c>
    </row>
    <row r="105" spans="1:8" x14ac:dyDescent="0.35">
      <c r="A105" s="48">
        <v>47</v>
      </c>
      <c r="B105" s="36" t="s">
        <v>89</v>
      </c>
      <c r="C105" s="30" t="s">
        <v>27</v>
      </c>
      <c r="D105" s="31">
        <v>42311</v>
      </c>
      <c r="E105" s="49">
        <v>10</v>
      </c>
      <c r="F105" s="33">
        <v>1.65</v>
      </c>
      <c r="G105" s="33"/>
      <c r="H105" s="34">
        <f t="shared" si="9"/>
        <v>8.35</v>
      </c>
    </row>
    <row r="106" spans="1:8" x14ac:dyDescent="0.35">
      <c r="A106" s="48">
        <v>48</v>
      </c>
      <c r="B106" s="29" t="s">
        <v>88</v>
      </c>
      <c r="C106" s="30" t="s">
        <v>27</v>
      </c>
      <c r="D106" s="31">
        <v>42562</v>
      </c>
      <c r="E106" s="49">
        <v>10</v>
      </c>
      <c r="F106" s="33">
        <v>1.7</v>
      </c>
      <c r="G106" s="33"/>
      <c r="H106" s="34">
        <f t="shared" si="9"/>
        <v>8.3000000000000007</v>
      </c>
    </row>
    <row r="107" spans="1:8" x14ac:dyDescent="0.35">
      <c r="A107" s="48">
        <v>49</v>
      </c>
      <c r="B107" s="54" t="s">
        <v>80</v>
      </c>
      <c r="C107" s="30" t="s">
        <v>27</v>
      </c>
      <c r="D107" s="55">
        <v>42208</v>
      </c>
      <c r="E107" s="49">
        <v>10</v>
      </c>
      <c r="F107" s="33">
        <v>1.875</v>
      </c>
      <c r="G107" s="33"/>
      <c r="H107" s="34">
        <f t="shared" si="9"/>
        <v>8.125</v>
      </c>
    </row>
    <row r="108" spans="1:8" x14ac:dyDescent="0.35">
      <c r="A108" s="48">
        <v>50</v>
      </c>
      <c r="B108" s="51" t="s">
        <v>91</v>
      </c>
      <c r="C108" s="30" t="s">
        <v>27</v>
      </c>
      <c r="D108" s="38">
        <v>42209</v>
      </c>
      <c r="E108" s="49">
        <v>10</v>
      </c>
      <c r="F108" s="33">
        <v>2.0499999999999998</v>
      </c>
      <c r="G108" s="33"/>
      <c r="H108" s="34">
        <f t="shared" si="9"/>
        <v>7.95</v>
      </c>
    </row>
    <row r="109" spans="1:8" x14ac:dyDescent="0.35">
      <c r="A109" s="48">
        <v>51</v>
      </c>
      <c r="B109" s="37" t="s">
        <v>90</v>
      </c>
      <c r="C109" s="30" t="s">
        <v>27</v>
      </c>
      <c r="D109" s="53">
        <v>42311</v>
      </c>
      <c r="E109" s="49">
        <v>9</v>
      </c>
      <c r="F109" s="33">
        <v>1.45</v>
      </c>
      <c r="G109" s="33">
        <v>0.3</v>
      </c>
      <c r="H109" s="34">
        <f t="shared" si="9"/>
        <v>7.25</v>
      </c>
    </row>
    <row r="110" spans="1:8" x14ac:dyDescent="0.35">
      <c r="B110" s="19"/>
      <c r="C110" s="3"/>
      <c r="D110" s="58"/>
      <c r="E110" s="59"/>
      <c r="F110" s="60"/>
      <c r="G110" s="60"/>
      <c r="H110" s="61"/>
    </row>
    <row r="111" spans="1:8" x14ac:dyDescent="0.35">
      <c r="E111" s="106" t="s">
        <v>4</v>
      </c>
      <c r="F111" s="106"/>
      <c r="G111" s="106"/>
      <c r="H111" s="106"/>
    </row>
    <row r="112" spans="1:8" x14ac:dyDescent="0.35">
      <c r="B112" s="4" t="s">
        <v>6</v>
      </c>
      <c r="C112" s="4" t="s">
        <v>7</v>
      </c>
      <c r="D112" s="4" t="s">
        <v>8</v>
      </c>
      <c r="E112" s="7" t="s">
        <v>9</v>
      </c>
      <c r="F112" s="7" t="s">
        <v>10</v>
      </c>
      <c r="G112" s="7" t="s">
        <v>11</v>
      </c>
      <c r="H112" s="7" t="s">
        <v>13</v>
      </c>
    </row>
    <row r="113" spans="1:8" x14ac:dyDescent="0.35">
      <c r="A113" s="62">
        <v>1</v>
      </c>
      <c r="B113" s="39" t="s">
        <v>45</v>
      </c>
      <c r="C113" s="40" t="s">
        <v>18</v>
      </c>
      <c r="D113" s="41">
        <v>42156</v>
      </c>
      <c r="E113" s="125">
        <v>10</v>
      </c>
      <c r="F113" s="43">
        <v>0.42499999999999999</v>
      </c>
      <c r="G113" s="43"/>
      <c r="H113" s="44">
        <f t="shared" ref="H113:H144" si="10">SUM(E113-F113-G113)</f>
        <v>9.5749999999999993</v>
      </c>
    </row>
    <row r="114" spans="1:8" x14ac:dyDescent="0.35">
      <c r="A114" s="62">
        <v>2</v>
      </c>
      <c r="B114" s="39" t="s">
        <v>50</v>
      </c>
      <c r="C114" s="40" t="s">
        <v>47</v>
      </c>
      <c r="D114" s="41">
        <v>42177</v>
      </c>
      <c r="E114" s="125">
        <v>10</v>
      </c>
      <c r="F114" s="43">
        <v>0.45</v>
      </c>
      <c r="G114" s="43"/>
      <c r="H114" s="44">
        <f t="shared" si="10"/>
        <v>9.5500000000000007</v>
      </c>
    </row>
    <row r="115" spans="1:8" x14ac:dyDescent="0.35">
      <c r="A115" s="62">
        <v>3</v>
      </c>
      <c r="B115" s="39" t="s">
        <v>94</v>
      </c>
      <c r="C115" s="40" t="s">
        <v>69</v>
      </c>
      <c r="D115" s="41">
        <v>42673</v>
      </c>
      <c r="E115" s="42">
        <v>10</v>
      </c>
      <c r="F115" s="43">
        <v>0.47499999999999998</v>
      </c>
      <c r="G115" s="43"/>
      <c r="H115" s="44">
        <f t="shared" si="10"/>
        <v>9.5250000000000004</v>
      </c>
    </row>
    <row r="116" spans="1:8" x14ac:dyDescent="0.35">
      <c r="A116" s="62">
        <v>4</v>
      </c>
      <c r="B116" s="39" t="s">
        <v>42</v>
      </c>
      <c r="C116" s="139" t="s">
        <v>43</v>
      </c>
      <c r="D116" s="41">
        <v>42190</v>
      </c>
      <c r="E116" s="42">
        <v>10</v>
      </c>
      <c r="F116" s="43">
        <v>0.47499999999999998</v>
      </c>
      <c r="G116" s="43"/>
      <c r="H116" s="44">
        <f t="shared" si="10"/>
        <v>9.5250000000000004</v>
      </c>
    </row>
    <row r="117" spans="1:8" x14ac:dyDescent="0.35">
      <c r="A117" s="62">
        <v>5</v>
      </c>
      <c r="B117" s="39" t="s">
        <v>55</v>
      </c>
      <c r="C117" s="40" t="s">
        <v>47</v>
      </c>
      <c r="D117" s="41">
        <v>42256</v>
      </c>
      <c r="E117" s="42">
        <v>10</v>
      </c>
      <c r="F117" s="43">
        <v>0.5</v>
      </c>
      <c r="G117" s="43"/>
      <c r="H117" s="44">
        <f t="shared" si="10"/>
        <v>9.5</v>
      </c>
    </row>
    <row r="118" spans="1:8" x14ac:dyDescent="0.35">
      <c r="A118" s="10">
        <v>6</v>
      </c>
      <c r="B118" s="11" t="s">
        <v>61</v>
      </c>
      <c r="C118" s="27" t="s">
        <v>18</v>
      </c>
      <c r="D118" s="13">
        <v>42112</v>
      </c>
      <c r="E118" s="17">
        <v>10</v>
      </c>
      <c r="F118" s="15">
        <v>0.5</v>
      </c>
      <c r="G118" s="15"/>
      <c r="H118" s="16">
        <f t="shared" si="10"/>
        <v>9.5</v>
      </c>
    </row>
    <row r="119" spans="1:8" x14ac:dyDescent="0.35">
      <c r="A119" s="10">
        <v>7</v>
      </c>
      <c r="B119" s="11" t="s">
        <v>66</v>
      </c>
      <c r="C119" s="27" t="s">
        <v>18</v>
      </c>
      <c r="D119" s="13">
        <v>42069</v>
      </c>
      <c r="E119" s="17">
        <v>10</v>
      </c>
      <c r="F119" s="15">
        <v>0.5</v>
      </c>
      <c r="G119" s="15"/>
      <c r="H119" s="16">
        <f t="shared" si="10"/>
        <v>9.5</v>
      </c>
    </row>
    <row r="120" spans="1:8" x14ac:dyDescent="0.35">
      <c r="A120" s="10">
        <v>8</v>
      </c>
      <c r="B120" s="11" t="s">
        <v>41</v>
      </c>
      <c r="C120" s="12" t="s">
        <v>18</v>
      </c>
      <c r="D120" s="13">
        <v>42323</v>
      </c>
      <c r="E120" s="14">
        <v>10</v>
      </c>
      <c r="F120" s="15">
        <v>0.52500000000000002</v>
      </c>
      <c r="G120" s="15"/>
      <c r="H120" s="16">
        <f t="shared" si="10"/>
        <v>9.4749999999999996</v>
      </c>
    </row>
    <row r="121" spans="1:8" x14ac:dyDescent="0.35">
      <c r="A121" s="10">
        <v>9</v>
      </c>
      <c r="B121" s="11" t="s">
        <v>71</v>
      </c>
      <c r="C121" s="12" t="s">
        <v>65</v>
      </c>
      <c r="D121" s="13">
        <v>42143</v>
      </c>
      <c r="E121" s="14">
        <v>10</v>
      </c>
      <c r="F121" s="15">
        <v>0.52500000000000002</v>
      </c>
      <c r="G121" s="15"/>
      <c r="H121" s="16">
        <f t="shared" si="10"/>
        <v>9.4749999999999996</v>
      </c>
    </row>
    <row r="122" spans="1:8" x14ac:dyDescent="0.35">
      <c r="A122" s="10">
        <v>10</v>
      </c>
      <c r="B122" s="11" t="s">
        <v>57</v>
      </c>
      <c r="C122" s="27" t="s">
        <v>58</v>
      </c>
      <c r="D122" s="13">
        <v>42324</v>
      </c>
      <c r="E122" s="14">
        <v>10</v>
      </c>
      <c r="F122" s="15">
        <v>0.55000000000000004</v>
      </c>
      <c r="G122" s="15"/>
      <c r="H122" s="16">
        <f t="shared" si="10"/>
        <v>9.4499999999999993</v>
      </c>
    </row>
    <row r="123" spans="1:8" x14ac:dyDescent="0.35">
      <c r="A123" s="48">
        <v>11</v>
      </c>
      <c r="B123" s="29" t="s">
        <v>60</v>
      </c>
      <c r="C123" s="30" t="s">
        <v>18</v>
      </c>
      <c r="D123" s="31">
        <v>42367</v>
      </c>
      <c r="E123" s="32">
        <v>10</v>
      </c>
      <c r="F123" s="33">
        <v>0.65</v>
      </c>
      <c r="G123" s="33"/>
      <c r="H123" s="34">
        <f t="shared" si="10"/>
        <v>9.35</v>
      </c>
    </row>
    <row r="124" spans="1:8" x14ac:dyDescent="0.35">
      <c r="A124" s="48">
        <v>12</v>
      </c>
      <c r="B124" s="29" t="s">
        <v>38</v>
      </c>
      <c r="C124" s="30" t="s">
        <v>24</v>
      </c>
      <c r="D124" s="31">
        <v>42286</v>
      </c>
      <c r="E124" s="32">
        <v>10</v>
      </c>
      <c r="F124" s="33">
        <v>0.65</v>
      </c>
      <c r="G124" s="33"/>
      <c r="H124" s="34">
        <f t="shared" si="10"/>
        <v>9.35</v>
      </c>
    </row>
    <row r="125" spans="1:8" x14ac:dyDescent="0.35">
      <c r="A125" s="48">
        <v>13</v>
      </c>
      <c r="B125" s="29" t="s">
        <v>73</v>
      </c>
      <c r="C125" s="30" t="s">
        <v>74</v>
      </c>
      <c r="D125" s="31">
        <v>42243</v>
      </c>
      <c r="E125" s="32">
        <v>10</v>
      </c>
      <c r="F125" s="33">
        <v>0.65</v>
      </c>
      <c r="G125" s="33"/>
      <c r="H125" s="34">
        <f t="shared" si="10"/>
        <v>9.35</v>
      </c>
    </row>
    <row r="126" spans="1:8" x14ac:dyDescent="0.35">
      <c r="A126" s="48">
        <v>14</v>
      </c>
      <c r="B126" s="29" t="s">
        <v>46</v>
      </c>
      <c r="C126" s="30" t="s">
        <v>47</v>
      </c>
      <c r="D126" s="31">
        <v>42154</v>
      </c>
      <c r="E126" s="32">
        <v>10</v>
      </c>
      <c r="F126" s="33">
        <v>0.65</v>
      </c>
      <c r="G126" s="33"/>
      <c r="H126" s="34">
        <f t="shared" si="10"/>
        <v>9.35</v>
      </c>
    </row>
    <row r="127" spans="1:8" x14ac:dyDescent="0.35">
      <c r="A127" s="48">
        <v>15</v>
      </c>
      <c r="B127" s="29" t="s">
        <v>64</v>
      </c>
      <c r="C127" s="30" t="s">
        <v>65</v>
      </c>
      <c r="D127" s="31">
        <v>42132</v>
      </c>
      <c r="E127" s="32">
        <v>10</v>
      </c>
      <c r="F127" s="33">
        <v>0.65</v>
      </c>
      <c r="G127" s="33"/>
      <c r="H127" s="34">
        <f t="shared" si="10"/>
        <v>9.35</v>
      </c>
    </row>
    <row r="128" spans="1:8" x14ac:dyDescent="0.35">
      <c r="A128" s="48">
        <v>16</v>
      </c>
      <c r="B128" s="29" t="s">
        <v>40</v>
      </c>
      <c r="C128" s="30" t="s">
        <v>18</v>
      </c>
      <c r="D128" s="31">
        <v>42082</v>
      </c>
      <c r="E128" s="32">
        <v>10</v>
      </c>
      <c r="F128" s="33">
        <v>0.65</v>
      </c>
      <c r="G128" s="33"/>
      <c r="H128" s="34">
        <f t="shared" si="10"/>
        <v>9.35</v>
      </c>
    </row>
    <row r="129" spans="1:8" x14ac:dyDescent="0.35">
      <c r="A129" s="48">
        <v>17</v>
      </c>
      <c r="B129" s="29" t="s">
        <v>95</v>
      </c>
      <c r="C129" s="30" t="s">
        <v>43</v>
      </c>
      <c r="D129" s="31">
        <v>42056</v>
      </c>
      <c r="E129" s="32">
        <v>10</v>
      </c>
      <c r="F129" s="33">
        <v>0.67500000000000004</v>
      </c>
      <c r="G129" s="33"/>
      <c r="H129" s="34">
        <f t="shared" si="10"/>
        <v>9.3249999999999993</v>
      </c>
    </row>
    <row r="130" spans="1:8" x14ac:dyDescent="0.35">
      <c r="A130" s="48">
        <v>18</v>
      </c>
      <c r="B130" s="29" t="s">
        <v>76</v>
      </c>
      <c r="C130" s="30" t="s">
        <v>27</v>
      </c>
      <c r="D130" s="31">
        <v>42495</v>
      </c>
      <c r="E130" s="32">
        <v>10</v>
      </c>
      <c r="F130" s="33">
        <v>0.7</v>
      </c>
      <c r="G130" s="33"/>
      <c r="H130" s="34">
        <f t="shared" si="10"/>
        <v>9.3000000000000007</v>
      </c>
    </row>
    <row r="131" spans="1:8" x14ac:dyDescent="0.35">
      <c r="A131" s="48">
        <v>19</v>
      </c>
      <c r="B131" s="29" t="s">
        <v>59</v>
      </c>
      <c r="C131" s="30" t="s">
        <v>24</v>
      </c>
      <c r="D131" s="31">
        <v>42248</v>
      </c>
      <c r="E131" s="32">
        <v>10</v>
      </c>
      <c r="F131" s="33">
        <v>0.7</v>
      </c>
      <c r="G131" s="33"/>
      <c r="H131" s="34">
        <f t="shared" si="10"/>
        <v>9.3000000000000007</v>
      </c>
    </row>
    <row r="132" spans="1:8" x14ac:dyDescent="0.35">
      <c r="A132" s="48">
        <v>20</v>
      </c>
      <c r="B132" s="29" t="s">
        <v>92</v>
      </c>
      <c r="C132" s="30" t="s">
        <v>65</v>
      </c>
      <c r="D132" s="31">
        <v>42160</v>
      </c>
      <c r="E132" s="32">
        <v>10</v>
      </c>
      <c r="F132" s="33">
        <v>0.7</v>
      </c>
      <c r="G132" s="33"/>
      <c r="H132" s="34">
        <f t="shared" si="10"/>
        <v>9.3000000000000007</v>
      </c>
    </row>
    <row r="133" spans="1:8" x14ac:dyDescent="0.35">
      <c r="A133" s="48">
        <v>21</v>
      </c>
      <c r="B133" s="51" t="s">
        <v>79</v>
      </c>
      <c r="C133" s="30" t="s">
        <v>27</v>
      </c>
      <c r="D133" s="38">
        <v>42713</v>
      </c>
      <c r="E133" s="32">
        <v>10</v>
      </c>
      <c r="F133" s="33">
        <v>0.75</v>
      </c>
      <c r="G133" s="33"/>
      <c r="H133" s="34">
        <f t="shared" si="10"/>
        <v>9.25</v>
      </c>
    </row>
    <row r="134" spans="1:8" x14ac:dyDescent="0.35">
      <c r="A134" s="48">
        <v>22</v>
      </c>
      <c r="B134" s="29" t="s">
        <v>39</v>
      </c>
      <c r="C134" s="30" t="s">
        <v>18</v>
      </c>
      <c r="D134" s="31">
        <v>42572</v>
      </c>
      <c r="E134" s="32">
        <v>10</v>
      </c>
      <c r="F134" s="33">
        <v>0.75</v>
      </c>
      <c r="G134" s="33"/>
      <c r="H134" s="34">
        <f t="shared" si="10"/>
        <v>9.25</v>
      </c>
    </row>
    <row r="135" spans="1:8" x14ac:dyDescent="0.35">
      <c r="A135" s="48">
        <v>23</v>
      </c>
      <c r="B135" s="51" t="s">
        <v>51</v>
      </c>
      <c r="C135" s="30" t="s">
        <v>47</v>
      </c>
      <c r="D135" s="31">
        <v>42153</v>
      </c>
      <c r="E135" s="32">
        <v>10</v>
      </c>
      <c r="F135" s="33">
        <v>0.75</v>
      </c>
      <c r="G135" s="33"/>
      <c r="H135" s="34">
        <f t="shared" si="10"/>
        <v>9.25</v>
      </c>
    </row>
    <row r="136" spans="1:8" x14ac:dyDescent="0.35">
      <c r="A136" s="48">
        <v>24</v>
      </c>
      <c r="B136" s="51" t="s">
        <v>52</v>
      </c>
      <c r="C136" s="30" t="s">
        <v>47</v>
      </c>
      <c r="D136" s="38">
        <v>42612</v>
      </c>
      <c r="E136" s="32">
        <v>10</v>
      </c>
      <c r="F136" s="33">
        <v>0.8</v>
      </c>
      <c r="G136" s="33"/>
      <c r="H136" s="34">
        <f t="shared" si="10"/>
        <v>9.1999999999999993</v>
      </c>
    </row>
    <row r="137" spans="1:8" x14ac:dyDescent="0.35">
      <c r="A137" s="48">
        <v>25</v>
      </c>
      <c r="B137" s="29" t="s">
        <v>44</v>
      </c>
      <c r="C137" s="30" t="s">
        <v>24</v>
      </c>
      <c r="D137" s="31">
        <v>42266</v>
      </c>
      <c r="E137" s="32">
        <v>10</v>
      </c>
      <c r="F137" s="33">
        <v>0.8</v>
      </c>
      <c r="G137" s="33"/>
      <c r="H137" s="34">
        <f t="shared" si="10"/>
        <v>9.1999999999999993</v>
      </c>
    </row>
    <row r="138" spans="1:8" x14ac:dyDescent="0.35">
      <c r="A138" s="48">
        <v>26</v>
      </c>
      <c r="B138" s="29" t="s">
        <v>68</v>
      </c>
      <c r="C138" s="30" t="s">
        <v>69</v>
      </c>
      <c r="D138" s="31">
        <v>42231</v>
      </c>
      <c r="E138" s="32">
        <v>10</v>
      </c>
      <c r="F138" s="33">
        <v>0.8</v>
      </c>
      <c r="G138" s="33"/>
      <c r="H138" s="34">
        <f t="shared" si="10"/>
        <v>9.1999999999999993</v>
      </c>
    </row>
    <row r="139" spans="1:8" x14ac:dyDescent="0.35">
      <c r="A139" s="48">
        <v>27</v>
      </c>
      <c r="B139" s="29" t="s">
        <v>49</v>
      </c>
      <c r="C139" s="30" t="s">
        <v>24</v>
      </c>
      <c r="D139" s="31">
        <v>42192</v>
      </c>
      <c r="E139" s="32">
        <v>10</v>
      </c>
      <c r="F139" s="33">
        <v>0.8</v>
      </c>
      <c r="G139" s="33"/>
      <c r="H139" s="34">
        <f t="shared" si="10"/>
        <v>9.1999999999999993</v>
      </c>
    </row>
    <row r="140" spans="1:8" x14ac:dyDescent="0.35">
      <c r="A140" s="48">
        <v>28</v>
      </c>
      <c r="B140" s="29" t="s">
        <v>62</v>
      </c>
      <c r="C140" s="30" t="s">
        <v>47</v>
      </c>
      <c r="D140" s="31">
        <v>42654</v>
      </c>
      <c r="E140" s="32">
        <v>10</v>
      </c>
      <c r="F140" s="33">
        <v>0.82499999999999996</v>
      </c>
      <c r="G140" s="33"/>
      <c r="H140" s="34">
        <f t="shared" si="10"/>
        <v>9.1750000000000007</v>
      </c>
    </row>
    <row r="141" spans="1:8" x14ac:dyDescent="0.35">
      <c r="A141" s="48">
        <v>29</v>
      </c>
      <c r="B141" s="29" t="s">
        <v>77</v>
      </c>
      <c r="C141" s="50" t="s">
        <v>65</v>
      </c>
      <c r="D141" s="31">
        <v>42557</v>
      </c>
      <c r="E141" s="32">
        <v>10</v>
      </c>
      <c r="F141" s="33">
        <v>0.9</v>
      </c>
      <c r="G141" s="33"/>
      <c r="H141" s="34">
        <f t="shared" si="10"/>
        <v>9.1</v>
      </c>
    </row>
    <row r="142" spans="1:8" x14ac:dyDescent="0.35">
      <c r="A142" s="48">
        <v>30</v>
      </c>
      <c r="B142" s="29" t="s">
        <v>54</v>
      </c>
      <c r="C142" s="30" t="s">
        <v>18</v>
      </c>
      <c r="D142" s="31">
        <v>42278</v>
      </c>
      <c r="E142" s="32">
        <v>10</v>
      </c>
      <c r="F142" s="33">
        <v>0.9</v>
      </c>
      <c r="G142" s="33"/>
      <c r="H142" s="34">
        <f t="shared" si="10"/>
        <v>9.1</v>
      </c>
    </row>
    <row r="143" spans="1:8" x14ac:dyDescent="0.35">
      <c r="A143" s="48">
        <v>31</v>
      </c>
      <c r="B143" s="37" t="s">
        <v>72</v>
      </c>
      <c r="C143" s="30" t="s">
        <v>27</v>
      </c>
      <c r="D143" s="53">
        <v>42195</v>
      </c>
      <c r="E143" s="32">
        <v>10</v>
      </c>
      <c r="F143" s="33">
        <v>0.9</v>
      </c>
      <c r="G143" s="33"/>
      <c r="H143" s="34">
        <f t="shared" si="10"/>
        <v>9.1</v>
      </c>
    </row>
    <row r="144" spans="1:8" x14ac:dyDescent="0.35">
      <c r="A144" s="48">
        <v>32</v>
      </c>
      <c r="B144" s="29" t="s">
        <v>75</v>
      </c>
      <c r="C144" s="30" t="s">
        <v>18</v>
      </c>
      <c r="D144" s="31">
        <v>42158</v>
      </c>
      <c r="E144" s="32">
        <v>10</v>
      </c>
      <c r="F144" s="33">
        <v>0.9</v>
      </c>
      <c r="G144" s="33"/>
      <c r="H144" s="34">
        <f t="shared" si="10"/>
        <v>9.1</v>
      </c>
    </row>
    <row r="145" spans="1:8" x14ac:dyDescent="0.35">
      <c r="A145" s="48">
        <v>33</v>
      </c>
      <c r="B145" s="29" t="s">
        <v>78</v>
      </c>
      <c r="C145" s="30" t="s">
        <v>74</v>
      </c>
      <c r="D145" s="31">
        <v>42150</v>
      </c>
      <c r="E145" s="32">
        <v>10</v>
      </c>
      <c r="F145" s="33">
        <v>0.9</v>
      </c>
      <c r="G145" s="33"/>
      <c r="H145" s="34">
        <f t="shared" ref="H145:H163" si="11">SUM(E145-F145-G145)</f>
        <v>9.1</v>
      </c>
    </row>
    <row r="146" spans="1:8" x14ac:dyDescent="0.35">
      <c r="A146" s="48">
        <v>34</v>
      </c>
      <c r="B146" s="29" t="s">
        <v>63</v>
      </c>
      <c r="C146" s="52" t="s">
        <v>24</v>
      </c>
      <c r="D146" s="31">
        <v>42020</v>
      </c>
      <c r="E146" s="32">
        <v>10</v>
      </c>
      <c r="F146" s="33">
        <v>0.92500000000000004</v>
      </c>
      <c r="G146" s="33"/>
      <c r="H146" s="34">
        <f t="shared" si="11"/>
        <v>9.0749999999999993</v>
      </c>
    </row>
    <row r="147" spans="1:8" x14ac:dyDescent="0.35">
      <c r="A147" s="48">
        <v>35</v>
      </c>
      <c r="B147" s="29" t="s">
        <v>53</v>
      </c>
      <c r="C147" s="52" t="s">
        <v>18</v>
      </c>
      <c r="D147" s="31">
        <v>42037</v>
      </c>
      <c r="E147" s="32">
        <v>10</v>
      </c>
      <c r="F147" s="33">
        <v>0.95</v>
      </c>
      <c r="G147" s="33"/>
      <c r="H147" s="34">
        <f t="shared" si="11"/>
        <v>9.0500000000000007</v>
      </c>
    </row>
    <row r="148" spans="1:8" x14ac:dyDescent="0.35">
      <c r="A148" s="48">
        <v>36</v>
      </c>
      <c r="B148" s="51" t="s">
        <v>70</v>
      </c>
      <c r="C148" s="52" t="s">
        <v>27</v>
      </c>
      <c r="D148" s="38">
        <v>42146</v>
      </c>
      <c r="E148" s="32">
        <v>10</v>
      </c>
      <c r="F148" s="33">
        <v>0.97499999999999998</v>
      </c>
      <c r="G148" s="33"/>
      <c r="H148" s="34">
        <f t="shared" si="11"/>
        <v>9.0250000000000004</v>
      </c>
    </row>
    <row r="149" spans="1:8" x14ac:dyDescent="0.35">
      <c r="A149" s="48">
        <v>37</v>
      </c>
      <c r="B149" s="29" t="s">
        <v>67</v>
      </c>
      <c r="C149" s="30" t="s">
        <v>65</v>
      </c>
      <c r="D149" s="31">
        <v>42579</v>
      </c>
      <c r="E149" s="32">
        <v>10</v>
      </c>
      <c r="F149" s="33">
        <v>1</v>
      </c>
      <c r="G149" s="33"/>
      <c r="H149" s="34">
        <f t="shared" si="11"/>
        <v>9</v>
      </c>
    </row>
    <row r="150" spans="1:8" x14ac:dyDescent="0.35">
      <c r="A150" s="48">
        <v>38</v>
      </c>
      <c r="B150" s="29" t="s">
        <v>82</v>
      </c>
      <c r="C150" s="30" t="s">
        <v>27</v>
      </c>
      <c r="D150" s="31">
        <v>42483</v>
      </c>
      <c r="E150" s="32">
        <v>10</v>
      </c>
      <c r="F150" s="33">
        <v>1</v>
      </c>
      <c r="G150" s="33"/>
      <c r="H150" s="34">
        <f t="shared" si="11"/>
        <v>9</v>
      </c>
    </row>
    <row r="151" spans="1:8" x14ac:dyDescent="0.35">
      <c r="A151" s="48">
        <v>39</v>
      </c>
      <c r="B151" s="29" t="s">
        <v>56</v>
      </c>
      <c r="C151" s="30" t="s">
        <v>43</v>
      </c>
      <c r="D151" s="31">
        <v>42443</v>
      </c>
      <c r="E151" s="32">
        <v>10</v>
      </c>
      <c r="F151" s="33">
        <v>1</v>
      </c>
      <c r="G151" s="33"/>
      <c r="H151" s="34">
        <f t="shared" si="11"/>
        <v>9</v>
      </c>
    </row>
    <row r="152" spans="1:8" x14ac:dyDescent="0.35">
      <c r="A152" s="48">
        <v>40</v>
      </c>
      <c r="B152" s="29" t="s">
        <v>48</v>
      </c>
      <c r="C152" s="30" t="s">
        <v>18</v>
      </c>
      <c r="D152" s="31">
        <v>42135</v>
      </c>
      <c r="E152" s="32">
        <v>10</v>
      </c>
      <c r="F152" s="33">
        <v>1</v>
      </c>
      <c r="G152" s="33"/>
      <c r="H152" s="34">
        <f t="shared" si="11"/>
        <v>9</v>
      </c>
    </row>
    <row r="153" spans="1:8" x14ac:dyDescent="0.35">
      <c r="A153" s="48">
        <v>41</v>
      </c>
      <c r="B153" s="54" t="s">
        <v>80</v>
      </c>
      <c r="C153" s="30" t="s">
        <v>27</v>
      </c>
      <c r="D153" s="55">
        <v>42208</v>
      </c>
      <c r="E153" s="32">
        <v>10</v>
      </c>
      <c r="F153" s="33">
        <v>1.1499999999999999</v>
      </c>
      <c r="G153" s="33"/>
      <c r="H153" s="34">
        <f t="shared" si="11"/>
        <v>8.85</v>
      </c>
    </row>
    <row r="154" spans="1:8" x14ac:dyDescent="0.35">
      <c r="A154" s="48">
        <v>42</v>
      </c>
      <c r="B154" s="51" t="s">
        <v>87</v>
      </c>
      <c r="C154" s="30" t="s">
        <v>27</v>
      </c>
      <c r="D154" s="38">
        <v>42442</v>
      </c>
      <c r="E154" s="32">
        <v>10</v>
      </c>
      <c r="F154" s="33">
        <v>0.9</v>
      </c>
      <c r="G154" s="33">
        <v>0.3</v>
      </c>
      <c r="H154" s="34">
        <f t="shared" si="11"/>
        <v>8.7999999999999989</v>
      </c>
    </row>
    <row r="155" spans="1:8" x14ac:dyDescent="0.35">
      <c r="A155" s="48">
        <v>43</v>
      </c>
      <c r="B155" s="29" t="s">
        <v>83</v>
      </c>
      <c r="C155" s="30" t="s">
        <v>74</v>
      </c>
      <c r="D155" s="31">
        <v>42488</v>
      </c>
      <c r="E155" s="32">
        <v>10</v>
      </c>
      <c r="F155" s="33">
        <v>1.25</v>
      </c>
      <c r="G155" s="33"/>
      <c r="H155" s="34">
        <f t="shared" si="11"/>
        <v>8.75</v>
      </c>
    </row>
    <row r="156" spans="1:8" x14ac:dyDescent="0.35">
      <c r="A156" s="48">
        <v>44</v>
      </c>
      <c r="B156" s="29" t="s">
        <v>85</v>
      </c>
      <c r="C156" s="30" t="s">
        <v>74</v>
      </c>
      <c r="D156" s="31">
        <v>42395</v>
      </c>
      <c r="E156" s="32">
        <v>10</v>
      </c>
      <c r="F156" s="33">
        <v>1.3</v>
      </c>
      <c r="G156" s="33"/>
      <c r="H156" s="34">
        <f t="shared" si="11"/>
        <v>8.6999999999999993</v>
      </c>
    </row>
    <row r="157" spans="1:8" x14ac:dyDescent="0.35">
      <c r="A157" s="48">
        <v>45</v>
      </c>
      <c r="B157" s="29" t="s">
        <v>81</v>
      </c>
      <c r="C157" s="30" t="s">
        <v>74</v>
      </c>
      <c r="D157" s="31">
        <v>42404</v>
      </c>
      <c r="E157" s="32">
        <v>10</v>
      </c>
      <c r="F157" s="33">
        <v>1.5249999999999999</v>
      </c>
      <c r="G157" s="33"/>
      <c r="H157" s="34">
        <f t="shared" si="11"/>
        <v>8.4749999999999996</v>
      </c>
    </row>
    <row r="158" spans="1:8" x14ac:dyDescent="0.35">
      <c r="A158" s="48">
        <v>46</v>
      </c>
      <c r="B158" s="51" t="s">
        <v>84</v>
      </c>
      <c r="C158" s="30" t="s">
        <v>27</v>
      </c>
      <c r="D158" s="38">
        <v>42407</v>
      </c>
      <c r="E158" s="32">
        <v>10</v>
      </c>
      <c r="F158" s="33">
        <v>1.4</v>
      </c>
      <c r="G158" s="33">
        <v>0.3</v>
      </c>
      <c r="H158" s="34">
        <f t="shared" si="11"/>
        <v>8.2999999999999989</v>
      </c>
    </row>
    <row r="159" spans="1:8" x14ac:dyDescent="0.35">
      <c r="A159" s="48">
        <v>47</v>
      </c>
      <c r="B159" s="29" t="s">
        <v>86</v>
      </c>
      <c r="C159" s="30" t="s">
        <v>74</v>
      </c>
      <c r="D159" s="31">
        <v>42662</v>
      </c>
      <c r="E159" s="32">
        <v>10</v>
      </c>
      <c r="F159" s="33">
        <v>1.75</v>
      </c>
      <c r="G159" s="33"/>
      <c r="H159" s="34">
        <f t="shared" si="11"/>
        <v>8.25</v>
      </c>
    </row>
    <row r="160" spans="1:8" x14ac:dyDescent="0.35">
      <c r="A160" s="48">
        <v>48</v>
      </c>
      <c r="B160" s="36" t="s">
        <v>89</v>
      </c>
      <c r="C160" s="30" t="s">
        <v>27</v>
      </c>
      <c r="D160" s="31">
        <v>42311</v>
      </c>
      <c r="E160" s="32">
        <v>10</v>
      </c>
      <c r="F160" s="33">
        <v>1.85</v>
      </c>
      <c r="G160" s="33"/>
      <c r="H160" s="34">
        <f t="shared" si="11"/>
        <v>8.15</v>
      </c>
    </row>
    <row r="161" spans="1:8" x14ac:dyDescent="0.35">
      <c r="A161" s="48">
        <v>49</v>
      </c>
      <c r="B161" s="29" t="s">
        <v>88</v>
      </c>
      <c r="C161" s="30" t="s">
        <v>27</v>
      </c>
      <c r="D161" s="31">
        <v>42562</v>
      </c>
      <c r="E161" s="32">
        <v>10</v>
      </c>
      <c r="F161" s="33">
        <v>2.15</v>
      </c>
      <c r="G161" s="33"/>
      <c r="H161" s="34">
        <f t="shared" si="11"/>
        <v>7.85</v>
      </c>
    </row>
    <row r="162" spans="1:8" x14ac:dyDescent="0.35">
      <c r="A162" s="48">
        <v>50</v>
      </c>
      <c r="B162" s="37" t="s">
        <v>90</v>
      </c>
      <c r="C162" s="30" t="s">
        <v>27</v>
      </c>
      <c r="D162" s="53">
        <v>42311</v>
      </c>
      <c r="E162" s="32">
        <v>10</v>
      </c>
      <c r="F162" s="33">
        <v>2.35</v>
      </c>
      <c r="G162" s="33"/>
      <c r="H162" s="34">
        <f t="shared" si="11"/>
        <v>7.65</v>
      </c>
    </row>
    <row r="163" spans="1:8" x14ac:dyDescent="0.35">
      <c r="A163" s="48">
        <v>51</v>
      </c>
      <c r="B163" s="51" t="s">
        <v>91</v>
      </c>
      <c r="C163" s="30" t="s">
        <v>27</v>
      </c>
      <c r="D163" s="38">
        <v>42209</v>
      </c>
      <c r="E163" s="32">
        <v>9</v>
      </c>
      <c r="F163" s="33">
        <v>1.45</v>
      </c>
      <c r="G163" s="33">
        <v>0.3</v>
      </c>
      <c r="H163" s="34">
        <f t="shared" si="11"/>
        <v>7.25</v>
      </c>
    </row>
    <row r="165" spans="1:8" x14ac:dyDescent="0.35">
      <c r="E165" s="105" t="s">
        <v>5</v>
      </c>
      <c r="F165" s="105"/>
      <c r="G165" s="105"/>
      <c r="H165" s="105"/>
    </row>
    <row r="166" spans="1:8" ht="29" x14ac:dyDescent="0.35">
      <c r="B166" s="4" t="s">
        <v>6</v>
      </c>
      <c r="C166" s="4" t="s">
        <v>7</v>
      </c>
      <c r="D166" s="4" t="s">
        <v>8</v>
      </c>
      <c r="E166" s="8" t="s">
        <v>9</v>
      </c>
      <c r="F166" s="8" t="s">
        <v>14</v>
      </c>
      <c r="G166" s="8" t="s">
        <v>11</v>
      </c>
      <c r="H166" s="8" t="s">
        <v>15</v>
      </c>
    </row>
    <row r="167" spans="1:8" x14ac:dyDescent="0.35">
      <c r="A167" s="62">
        <v>1</v>
      </c>
      <c r="B167" s="39" t="s">
        <v>70</v>
      </c>
      <c r="C167" s="40" t="s">
        <v>27</v>
      </c>
      <c r="D167" s="41">
        <v>42146</v>
      </c>
      <c r="E167" s="125">
        <v>10</v>
      </c>
      <c r="F167" s="43">
        <v>0.25</v>
      </c>
      <c r="G167" s="43"/>
      <c r="H167" s="44">
        <f t="shared" ref="H167:H198" si="12">SUM(E167-F167-G167)</f>
        <v>9.75</v>
      </c>
    </row>
    <row r="168" spans="1:8" x14ac:dyDescent="0.35">
      <c r="A168" s="62">
        <v>2</v>
      </c>
      <c r="B168" s="39" t="s">
        <v>39</v>
      </c>
      <c r="C168" s="40" t="s">
        <v>18</v>
      </c>
      <c r="D168" s="41">
        <v>42572</v>
      </c>
      <c r="E168" s="125">
        <v>10</v>
      </c>
      <c r="F168" s="43">
        <v>0.3</v>
      </c>
      <c r="G168" s="43"/>
      <c r="H168" s="44">
        <f t="shared" si="12"/>
        <v>9.6999999999999993</v>
      </c>
    </row>
    <row r="169" spans="1:8" x14ac:dyDescent="0.35">
      <c r="A169" s="62">
        <v>3</v>
      </c>
      <c r="B169" s="39" t="s">
        <v>55</v>
      </c>
      <c r="C169" s="40" t="s">
        <v>47</v>
      </c>
      <c r="D169" s="41">
        <v>42256</v>
      </c>
      <c r="E169" s="42">
        <v>10</v>
      </c>
      <c r="F169" s="43">
        <v>0.3</v>
      </c>
      <c r="G169" s="43"/>
      <c r="H169" s="44">
        <f t="shared" si="12"/>
        <v>9.6999999999999993</v>
      </c>
    </row>
    <row r="170" spans="1:8" x14ac:dyDescent="0.35">
      <c r="A170" s="62">
        <v>4</v>
      </c>
      <c r="B170" s="39" t="s">
        <v>53</v>
      </c>
      <c r="C170" s="139" t="s">
        <v>18</v>
      </c>
      <c r="D170" s="41">
        <v>42037</v>
      </c>
      <c r="E170" s="42">
        <v>10</v>
      </c>
      <c r="F170" s="43">
        <v>0.3</v>
      </c>
      <c r="G170" s="43"/>
      <c r="H170" s="44">
        <f t="shared" si="12"/>
        <v>9.6999999999999993</v>
      </c>
    </row>
    <row r="171" spans="1:8" x14ac:dyDescent="0.35">
      <c r="A171" s="62">
        <v>5</v>
      </c>
      <c r="B171" s="39" t="s">
        <v>41</v>
      </c>
      <c r="C171" s="40" t="s">
        <v>18</v>
      </c>
      <c r="D171" s="41">
        <v>42323</v>
      </c>
      <c r="E171" s="42">
        <v>10</v>
      </c>
      <c r="F171" s="43">
        <v>0.35</v>
      </c>
      <c r="G171" s="43"/>
      <c r="H171" s="44">
        <f t="shared" si="12"/>
        <v>9.65</v>
      </c>
    </row>
    <row r="172" spans="1:8" x14ac:dyDescent="0.35">
      <c r="A172" s="10">
        <v>6</v>
      </c>
      <c r="B172" s="11" t="s">
        <v>92</v>
      </c>
      <c r="C172" s="27" t="s">
        <v>65</v>
      </c>
      <c r="D172" s="13">
        <v>42160</v>
      </c>
      <c r="E172" s="17">
        <v>10</v>
      </c>
      <c r="F172" s="15">
        <v>0.35</v>
      </c>
      <c r="G172" s="15"/>
      <c r="H172" s="16">
        <f t="shared" si="12"/>
        <v>9.65</v>
      </c>
    </row>
    <row r="173" spans="1:8" x14ac:dyDescent="0.35">
      <c r="A173" s="10">
        <v>7</v>
      </c>
      <c r="B173" s="11" t="s">
        <v>94</v>
      </c>
      <c r="C173" s="27" t="s">
        <v>69</v>
      </c>
      <c r="D173" s="13">
        <v>42673</v>
      </c>
      <c r="E173" s="17">
        <v>10</v>
      </c>
      <c r="F173" s="15">
        <v>0.4</v>
      </c>
      <c r="G173" s="15"/>
      <c r="H173" s="16">
        <f t="shared" si="12"/>
        <v>9.6</v>
      </c>
    </row>
    <row r="174" spans="1:8" x14ac:dyDescent="0.35">
      <c r="A174" s="10">
        <v>8</v>
      </c>
      <c r="B174" s="11" t="s">
        <v>50</v>
      </c>
      <c r="C174" s="12" t="s">
        <v>47</v>
      </c>
      <c r="D174" s="13">
        <v>42177</v>
      </c>
      <c r="E174" s="14">
        <v>10</v>
      </c>
      <c r="F174" s="15">
        <v>0.4</v>
      </c>
      <c r="G174" s="15"/>
      <c r="H174" s="16">
        <f t="shared" si="12"/>
        <v>9.6</v>
      </c>
    </row>
    <row r="175" spans="1:8" x14ac:dyDescent="0.35">
      <c r="A175" s="10">
        <v>9</v>
      </c>
      <c r="B175" s="11" t="s">
        <v>75</v>
      </c>
      <c r="C175" s="12" t="s">
        <v>18</v>
      </c>
      <c r="D175" s="13">
        <v>42158</v>
      </c>
      <c r="E175" s="14">
        <v>10</v>
      </c>
      <c r="F175" s="15">
        <v>0.4</v>
      </c>
      <c r="G175" s="15"/>
      <c r="H175" s="16">
        <f t="shared" si="12"/>
        <v>9.6</v>
      </c>
    </row>
    <row r="176" spans="1:8" x14ac:dyDescent="0.35">
      <c r="A176" s="10">
        <v>10</v>
      </c>
      <c r="B176" s="11" t="s">
        <v>46</v>
      </c>
      <c r="C176" s="27" t="s">
        <v>47</v>
      </c>
      <c r="D176" s="13">
        <v>42154</v>
      </c>
      <c r="E176" s="14">
        <v>10</v>
      </c>
      <c r="F176" s="15">
        <v>0.4</v>
      </c>
      <c r="G176" s="15"/>
      <c r="H176" s="16">
        <f t="shared" si="12"/>
        <v>9.6</v>
      </c>
    </row>
    <row r="177" spans="1:8" x14ac:dyDescent="0.35">
      <c r="A177" s="48">
        <v>11</v>
      </c>
      <c r="B177" s="51" t="s">
        <v>51</v>
      </c>
      <c r="C177" s="30" t="s">
        <v>47</v>
      </c>
      <c r="D177" s="31">
        <v>42153</v>
      </c>
      <c r="E177" s="32">
        <v>10</v>
      </c>
      <c r="F177" s="33">
        <v>0.4</v>
      </c>
      <c r="G177" s="33"/>
      <c r="H177" s="34">
        <f t="shared" si="12"/>
        <v>9.6</v>
      </c>
    </row>
    <row r="178" spans="1:8" x14ac:dyDescent="0.35">
      <c r="A178" s="48">
        <v>12</v>
      </c>
      <c r="B178" s="29" t="s">
        <v>48</v>
      </c>
      <c r="C178" s="30" t="s">
        <v>18</v>
      </c>
      <c r="D178" s="31">
        <v>42135</v>
      </c>
      <c r="E178" s="32">
        <v>10</v>
      </c>
      <c r="F178" s="33">
        <v>0.42499999999999999</v>
      </c>
      <c r="G178" s="33"/>
      <c r="H178" s="34">
        <f t="shared" si="12"/>
        <v>9.5749999999999993</v>
      </c>
    </row>
    <row r="179" spans="1:8" x14ac:dyDescent="0.35">
      <c r="A179" s="48">
        <v>13</v>
      </c>
      <c r="B179" s="51" t="s">
        <v>52</v>
      </c>
      <c r="C179" s="30" t="s">
        <v>47</v>
      </c>
      <c r="D179" s="38">
        <v>42612</v>
      </c>
      <c r="E179" s="32">
        <v>10</v>
      </c>
      <c r="F179" s="33">
        <v>0.45</v>
      </c>
      <c r="G179" s="33"/>
      <c r="H179" s="34">
        <f t="shared" si="12"/>
        <v>9.5500000000000007</v>
      </c>
    </row>
    <row r="180" spans="1:8" x14ac:dyDescent="0.35">
      <c r="A180" s="48">
        <v>14</v>
      </c>
      <c r="B180" s="29" t="s">
        <v>60</v>
      </c>
      <c r="C180" s="30" t="s">
        <v>18</v>
      </c>
      <c r="D180" s="31">
        <v>42367</v>
      </c>
      <c r="E180" s="32">
        <v>10</v>
      </c>
      <c r="F180" s="33">
        <v>0.45</v>
      </c>
      <c r="G180" s="33"/>
      <c r="H180" s="34">
        <f t="shared" si="12"/>
        <v>9.5500000000000007</v>
      </c>
    </row>
    <row r="181" spans="1:8" x14ac:dyDescent="0.35">
      <c r="A181" s="48">
        <v>15</v>
      </c>
      <c r="B181" s="29" t="s">
        <v>57</v>
      </c>
      <c r="C181" s="30" t="s">
        <v>58</v>
      </c>
      <c r="D181" s="31">
        <v>42324</v>
      </c>
      <c r="E181" s="32">
        <v>10</v>
      </c>
      <c r="F181" s="33">
        <v>0.45</v>
      </c>
      <c r="G181" s="33"/>
      <c r="H181" s="34">
        <f t="shared" si="12"/>
        <v>9.5500000000000007</v>
      </c>
    </row>
    <row r="182" spans="1:8" x14ac:dyDescent="0.35">
      <c r="A182" s="48">
        <v>16</v>
      </c>
      <c r="B182" s="29" t="s">
        <v>54</v>
      </c>
      <c r="C182" s="30" t="s">
        <v>18</v>
      </c>
      <c r="D182" s="31">
        <v>42278</v>
      </c>
      <c r="E182" s="32">
        <v>10</v>
      </c>
      <c r="F182" s="33">
        <v>0.45</v>
      </c>
      <c r="G182" s="33"/>
      <c r="H182" s="34">
        <f t="shared" si="12"/>
        <v>9.5500000000000007</v>
      </c>
    </row>
    <row r="183" spans="1:8" x14ac:dyDescent="0.35">
      <c r="A183" s="48">
        <v>17</v>
      </c>
      <c r="B183" s="29" t="s">
        <v>49</v>
      </c>
      <c r="C183" s="30" t="s">
        <v>24</v>
      </c>
      <c r="D183" s="31">
        <v>42192</v>
      </c>
      <c r="E183" s="32">
        <v>10</v>
      </c>
      <c r="F183" s="33">
        <v>0.45</v>
      </c>
      <c r="G183" s="33"/>
      <c r="H183" s="34">
        <f t="shared" si="12"/>
        <v>9.5500000000000007</v>
      </c>
    </row>
    <row r="184" spans="1:8" x14ac:dyDescent="0.35">
      <c r="A184" s="48">
        <v>18</v>
      </c>
      <c r="B184" s="29" t="s">
        <v>45</v>
      </c>
      <c r="C184" s="30" t="s">
        <v>18</v>
      </c>
      <c r="D184" s="31">
        <v>42156</v>
      </c>
      <c r="E184" s="32">
        <v>10</v>
      </c>
      <c r="F184" s="33">
        <v>0.45</v>
      </c>
      <c r="G184" s="33"/>
      <c r="H184" s="34">
        <f t="shared" si="12"/>
        <v>9.5500000000000007</v>
      </c>
    </row>
    <row r="185" spans="1:8" x14ac:dyDescent="0.35">
      <c r="A185" s="48">
        <v>19</v>
      </c>
      <c r="B185" s="29" t="s">
        <v>61</v>
      </c>
      <c r="C185" s="30" t="s">
        <v>18</v>
      </c>
      <c r="D185" s="31">
        <v>42112</v>
      </c>
      <c r="E185" s="32">
        <v>10</v>
      </c>
      <c r="F185" s="33">
        <v>0.45</v>
      </c>
      <c r="G185" s="33"/>
      <c r="H185" s="34">
        <f t="shared" si="12"/>
        <v>9.5500000000000007</v>
      </c>
    </row>
    <row r="186" spans="1:8" x14ac:dyDescent="0.35">
      <c r="A186" s="48">
        <v>20</v>
      </c>
      <c r="B186" s="29" t="s">
        <v>40</v>
      </c>
      <c r="C186" s="30" t="s">
        <v>18</v>
      </c>
      <c r="D186" s="31">
        <v>42082</v>
      </c>
      <c r="E186" s="32">
        <v>10</v>
      </c>
      <c r="F186" s="33">
        <v>0.45</v>
      </c>
      <c r="G186" s="33"/>
      <c r="H186" s="34">
        <f t="shared" si="12"/>
        <v>9.5500000000000007</v>
      </c>
    </row>
    <row r="187" spans="1:8" x14ac:dyDescent="0.35">
      <c r="A187" s="48">
        <v>21</v>
      </c>
      <c r="B187" s="29" t="s">
        <v>95</v>
      </c>
      <c r="C187" s="30" t="s">
        <v>43</v>
      </c>
      <c r="D187" s="31">
        <v>42056</v>
      </c>
      <c r="E187" s="32">
        <v>10</v>
      </c>
      <c r="F187" s="33">
        <v>0.45</v>
      </c>
      <c r="G187" s="33"/>
      <c r="H187" s="34">
        <f t="shared" si="12"/>
        <v>9.5500000000000007</v>
      </c>
    </row>
    <row r="188" spans="1:8" x14ac:dyDescent="0.35">
      <c r="A188" s="48">
        <v>22</v>
      </c>
      <c r="B188" s="29" t="s">
        <v>44</v>
      </c>
      <c r="C188" s="30" t="s">
        <v>24</v>
      </c>
      <c r="D188" s="31">
        <v>42266</v>
      </c>
      <c r="E188" s="32">
        <v>10</v>
      </c>
      <c r="F188" s="33">
        <v>0.47499999999999998</v>
      </c>
      <c r="G188" s="33"/>
      <c r="H188" s="34">
        <f t="shared" si="12"/>
        <v>9.5250000000000004</v>
      </c>
    </row>
    <row r="189" spans="1:8" x14ac:dyDescent="0.35">
      <c r="A189" s="48">
        <v>23</v>
      </c>
      <c r="B189" s="29" t="s">
        <v>86</v>
      </c>
      <c r="C189" s="30" t="s">
        <v>74</v>
      </c>
      <c r="D189" s="31">
        <v>42662</v>
      </c>
      <c r="E189" s="32">
        <v>10</v>
      </c>
      <c r="F189" s="33">
        <v>0.5</v>
      </c>
      <c r="G189" s="33"/>
      <c r="H189" s="34">
        <f t="shared" si="12"/>
        <v>9.5</v>
      </c>
    </row>
    <row r="190" spans="1:8" x14ac:dyDescent="0.35">
      <c r="A190" s="48">
        <v>24</v>
      </c>
      <c r="B190" s="29" t="s">
        <v>62</v>
      </c>
      <c r="C190" s="30" t="s">
        <v>47</v>
      </c>
      <c r="D190" s="31">
        <v>42654</v>
      </c>
      <c r="E190" s="32">
        <v>10</v>
      </c>
      <c r="F190" s="33">
        <v>0.5</v>
      </c>
      <c r="G190" s="33"/>
      <c r="H190" s="34">
        <f t="shared" si="12"/>
        <v>9.5</v>
      </c>
    </row>
    <row r="191" spans="1:8" x14ac:dyDescent="0.35">
      <c r="A191" s="48">
        <v>25</v>
      </c>
      <c r="B191" s="29" t="s">
        <v>76</v>
      </c>
      <c r="C191" s="30" t="s">
        <v>27</v>
      </c>
      <c r="D191" s="31">
        <v>42495</v>
      </c>
      <c r="E191" s="32">
        <v>10</v>
      </c>
      <c r="F191" s="33">
        <v>0.5</v>
      </c>
      <c r="G191" s="33"/>
      <c r="H191" s="34">
        <f t="shared" si="12"/>
        <v>9.5</v>
      </c>
    </row>
    <row r="192" spans="1:8" x14ac:dyDescent="0.35">
      <c r="A192" s="48">
        <v>26</v>
      </c>
      <c r="B192" s="29" t="s">
        <v>73</v>
      </c>
      <c r="C192" s="30" t="s">
        <v>74</v>
      </c>
      <c r="D192" s="31">
        <v>42243</v>
      </c>
      <c r="E192" s="32">
        <v>10</v>
      </c>
      <c r="F192" s="33">
        <v>0.5</v>
      </c>
      <c r="G192" s="33"/>
      <c r="H192" s="34">
        <f t="shared" si="12"/>
        <v>9.5</v>
      </c>
    </row>
    <row r="193" spans="1:8" x14ac:dyDescent="0.35">
      <c r="A193" s="48">
        <v>27</v>
      </c>
      <c r="B193" s="29" t="s">
        <v>38</v>
      </c>
      <c r="C193" s="30" t="s">
        <v>24</v>
      </c>
      <c r="D193" s="31">
        <v>42286</v>
      </c>
      <c r="E193" s="32">
        <v>10</v>
      </c>
      <c r="F193" s="33">
        <v>0.55000000000000004</v>
      </c>
      <c r="G193" s="33"/>
      <c r="H193" s="34">
        <f t="shared" si="12"/>
        <v>9.4499999999999993</v>
      </c>
    </row>
    <row r="194" spans="1:8" x14ac:dyDescent="0.35">
      <c r="A194" s="48">
        <v>28</v>
      </c>
      <c r="B194" s="29" t="s">
        <v>68</v>
      </c>
      <c r="C194" s="30" t="s">
        <v>69</v>
      </c>
      <c r="D194" s="31">
        <v>42231</v>
      </c>
      <c r="E194" s="32">
        <v>10</v>
      </c>
      <c r="F194" s="33">
        <v>0.55000000000000004</v>
      </c>
      <c r="G194" s="33"/>
      <c r="H194" s="34">
        <f t="shared" si="12"/>
        <v>9.4499999999999993</v>
      </c>
    </row>
    <row r="195" spans="1:8" x14ac:dyDescent="0.35">
      <c r="A195" s="48">
        <v>29</v>
      </c>
      <c r="B195" s="29" t="s">
        <v>42</v>
      </c>
      <c r="C195" s="50" t="s">
        <v>43</v>
      </c>
      <c r="D195" s="31">
        <v>42190</v>
      </c>
      <c r="E195" s="32">
        <v>10</v>
      </c>
      <c r="F195" s="33">
        <v>0.55000000000000004</v>
      </c>
      <c r="G195" s="33"/>
      <c r="H195" s="34">
        <f t="shared" si="12"/>
        <v>9.4499999999999993</v>
      </c>
    </row>
    <row r="196" spans="1:8" x14ac:dyDescent="0.35">
      <c r="A196" s="48">
        <v>30</v>
      </c>
      <c r="B196" s="29" t="s">
        <v>78</v>
      </c>
      <c r="C196" s="30" t="s">
        <v>74</v>
      </c>
      <c r="D196" s="31">
        <v>42150</v>
      </c>
      <c r="E196" s="32">
        <v>10</v>
      </c>
      <c r="F196" s="33">
        <v>0.55000000000000004</v>
      </c>
      <c r="G196" s="33"/>
      <c r="H196" s="34">
        <f t="shared" si="12"/>
        <v>9.4499999999999993</v>
      </c>
    </row>
    <row r="197" spans="1:8" x14ac:dyDescent="0.35">
      <c r="A197" s="48">
        <v>31</v>
      </c>
      <c r="B197" s="29" t="s">
        <v>66</v>
      </c>
      <c r="C197" s="30" t="s">
        <v>18</v>
      </c>
      <c r="D197" s="31">
        <v>42069</v>
      </c>
      <c r="E197" s="32">
        <v>10</v>
      </c>
      <c r="F197" s="33">
        <v>0.55000000000000004</v>
      </c>
      <c r="G197" s="33"/>
      <c r="H197" s="34">
        <f t="shared" si="12"/>
        <v>9.4499999999999993</v>
      </c>
    </row>
    <row r="198" spans="1:8" x14ac:dyDescent="0.35">
      <c r="A198" s="48">
        <v>32</v>
      </c>
      <c r="B198" s="29" t="s">
        <v>85</v>
      </c>
      <c r="C198" s="30" t="s">
        <v>74</v>
      </c>
      <c r="D198" s="31">
        <v>42395</v>
      </c>
      <c r="E198" s="32">
        <v>10</v>
      </c>
      <c r="F198" s="33">
        <v>0.6</v>
      </c>
      <c r="G198" s="33"/>
      <c r="H198" s="34">
        <f t="shared" si="12"/>
        <v>9.4</v>
      </c>
    </row>
    <row r="199" spans="1:8" x14ac:dyDescent="0.35">
      <c r="A199" s="48">
        <v>33</v>
      </c>
      <c r="B199" s="37" t="s">
        <v>72</v>
      </c>
      <c r="C199" s="30" t="s">
        <v>27</v>
      </c>
      <c r="D199" s="53">
        <v>42195</v>
      </c>
      <c r="E199" s="32">
        <v>10</v>
      </c>
      <c r="F199" s="33">
        <v>0.6</v>
      </c>
      <c r="G199" s="33"/>
      <c r="H199" s="34">
        <f t="shared" ref="H199:H217" si="13">SUM(E199-F199-G199)</f>
        <v>9.4</v>
      </c>
    </row>
    <row r="200" spans="1:8" x14ac:dyDescent="0.35">
      <c r="A200" s="48">
        <v>34</v>
      </c>
      <c r="B200" s="29" t="s">
        <v>67</v>
      </c>
      <c r="C200" s="52" t="s">
        <v>65</v>
      </c>
      <c r="D200" s="31">
        <v>42579</v>
      </c>
      <c r="E200" s="32">
        <v>10</v>
      </c>
      <c r="F200" s="33">
        <v>0.65</v>
      </c>
      <c r="G200" s="33"/>
      <c r="H200" s="34">
        <f t="shared" si="13"/>
        <v>9.35</v>
      </c>
    </row>
    <row r="201" spans="1:8" x14ac:dyDescent="0.35">
      <c r="A201" s="48">
        <v>35</v>
      </c>
      <c r="B201" s="29" t="s">
        <v>83</v>
      </c>
      <c r="C201" s="52" t="s">
        <v>74</v>
      </c>
      <c r="D201" s="31">
        <v>42488</v>
      </c>
      <c r="E201" s="32">
        <v>10</v>
      </c>
      <c r="F201" s="33">
        <v>0.65</v>
      </c>
      <c r="G201" s="33"/>
      <c r="H201" s="34">
        <f t="shared" si="13"/>
        <v>9.35</v>
      </c>
    </row>
    <row r="202" spans="1:8" x14ac:dyDescent="0.35">
      <c r="A202" s="48">
        <v>36</v>
      </c>
      <c r="B202" s="29" t="s">
        <v>63</v>
      </c>
      <c r="C202" s="52" t="s">
        <v>24</v>
      </c>
      <c r="D202" s="31">
        <v>42020</v>
      </c>
      <c r="E202" s="32">
        <v>10</v>
      </c>
      <c r="F202" s="33">
        <v>0.65</v>
      </c>
      <c r="G202" s="33"/>
      <c r="H202" s="34">
        <f t="shared" si="13"/>
        <v>9.35</v>
      </c>
    </row>
    <row r="203" spans="1:8" x14ac:dyDescent="0.35">
      <c r="A203" s="48">
        <v>37</v>
      </c>
      <c r="B203" s="29" t="s">
        <v>56</v>
      </c>
      <c r="C203" s="30" t="s">
        <v>43</v>
      </c>
      <c r="D203" s="31">
        <v>42443</v>
      </c>
      <c r="E203" s="32">
        <v>10</v>
      </c>
      <c r="F203" s="33">
        <v>0.67500000000000004</v>
      </c>
      <c r="G203" s="33"/>
      <c r="H203" s="34">
        <f t="shared" si="13"/>
        <v>9.3249999999999993</v>
      </c>
    </row>
    <row r="204" spans="1:8" x14ac:dyDescent="0.35">
      <c r="A204" s="48">
        <v>38</v>
      </c>
      <c r="B204" s="29" t="s">
        <v>77</v>
      </c>
      <c r="C204" s="30" t="s">
        <v>65</v>
      </c>
      <c r="D204" s="31">
        <v>42557</v>
      </c>
      <c r="E204" s="32">
        <v>10</v>
      </c>
      <c r="F204" s="33">
        <v>0.7</v>
      </c>
      <c r="G204" s="33"/>
      <c r="H204" s="34">
        <f t="shared" si="13"/>
        <v>9.3000000000000007</v>
      </c>
    </row>
    <row r="205" spans="1:8" x14ac:dyDescent="0.35">
      <c r="A205" s="48">
        <v>39</v>
      </c>
      <c r="B205" s="29" t="s">
        <v>59</v>
      </c>
      <c r="C205" s="30" t="s">
        <v>24</v>
      </c>
      <c r="D205" s="31">
        <v>42248</v>
      </c>
      <c r="E205" s="32">
        <v>10</v>
      </c>
      <c r="F205" s="33">
        <v>0.72499999999999998</v>
      </c>
      <c r="G205" s="33"/>
      <c r="H205" s="34">
        <f t="shared" si="13"/>
        <v>9.2750000000000004</v>
      </c>
    </row>
    <row r="206" spans="1:8" x14ac:dyDescent="0.35">
      <c r="A206" s="48">
        <v>40</v>
      </c>
      <c r="B206" s="54" t="s">
        <v>80</v>
      </c>
      <c r="C206" s="30" t="s">
        <v>27</v>
      </c>
      <c r="D206" s="55">
        <v>42208</v>
      </c>
      <c r="E206" s="32">
        <v>10</v>
      </c>
      <c r="F206" s="33">
        <v>0.77500000000000002</v>
      </c>
      <c r="G206" s="33"/>
      <c r="H206" s="34">
        <f t="shared" si="13"/>
        <v>9.2249999999999996</v>
      </c>
    </row>
    <row r="207" spans="1:8" x14ac:dyDescent="0.35">
      <c r="A207" s="48">
        <v>41</v>
      </c>
      <c r="B207" s="29" t="s">
        <v>88</v>
      </c>
      <c r="C207" s="30" t="s">
        <v>27</v>
      </c>
      <c r="D207" s="31">
        <v>42562</v>
      </c>
      <c r="E207" s="32">
        <v>9.5</v>
      </c>
      <c r="F207" s="33">
        <v>0.4</v>
      </c>
      <c r="G207" s="33"/>
      <c r="H207" s="34">
        <f t="shared" si="13"/>
        <v>9.1</v>
      </c>
    </row>
    <row r="208" spans="1:8" x14ac:dyDescent="0.35">
      <c r="A208" s="48">
        <v>42</v>
      </c>
      <c r="B208" s="51" t="s">
        <v>79</v>
      </c>
      <c r="C208" s="30" t="s">
        <v>27</v>
      </c>
      <c r="D208" s="38">
        <v>42713</v>
      </c>
      <c r="E208" s="32">
        <v>9.5</v>
      </c>
      <c r="F208" s="33">
        <v>0.45</v>
      </c>
      <c r="G208" s="33"/>
      <c r="H208" s="34">
        <f t="shared" si="13"/>
        <v>9.0500000000000007</v>
      </c>
    </row>
    <row r="209" spans="1:8" x14ac:dyDescent="0.35">
      <c r="A209" s="48">
        <v>43</v>
      </c>
      <c r="B209" s="29" t="s">
        <v>82</v>
      </c>
      <c r="C209" s="30" t="s">
        <v>27</v>
      </c>
      <c r="D209" s="31">
        <v>42483</v>
      </c>
      <c r="E209" s="32">
        <v>9.5</v>
      </c>
      <c r="F209" s="33">
        <v>0.45</v>
      </c>
      <c r="G209" s="33"/>
      <c r="H209" s="34">
        <f t="shared" si="13"/>
        <v>9.0500000000000007</v>
      </c>
    </row>
    <row r="210" spans="1:8" x14ac:dyDescent="0.35">
      <c r="A210" s="48">
        <v>44</v>
      </c>
      <c r="B210" s="37" t="s">
        <v>90</v>
      </c>
      <c r="C210" s="30" t="s">
        <v>27</v>
      </c>
      <c r="D210" s="53">
        <v>42311</v>
      </c>
      <c r="E210" s="32">
        <v>9.5</v>
      </c>
      <c r="F210" s="33">
        <v>0.45</v>
      </c>
      <c r="G210" s="33"/>
      <c r="H210" s="34">
        <f t="shared" si="13"/>
        <v>9.0500000000000007</v>
      </c>
    </row>
    <row r="211" spans="1:8" x14ac:dyDescent="0.35">
      <c r="A211" s="48">
        <v>45</v>
      </c>
      <c r="B211" s="51" t="s">
        <v>91</v>
      </c>
      <c r="C211" s="30" t="s">
        <v>27</v>
      </c>
      <c r="D211" s="38">
        <v>42209</v>
      </c>
      <c r="E211" s="32">
        <v>9.5</v>
      </c>
      <c r="F211" s="33">
        <v>0.45</v>
      </c>
      <c r="G211" s="33"/>
      <c r="H211" s="34">
        <f t="shared" si="13"/>
        <v>9.0500000000000007</v>
      </c>
    </row>
    <row r="212" spans="1:8" x14ac:dyDescent="0.35">
      <c r="A212" s="48">
        <v>46</v>
      </c>
      <c r="B212" s="29" t="s">
        <v>71</v>
      </c>
      <c r="C212" s="30" t="s">
        <v>65</v>
      </c>
      <c r="D212" s="31">
        <v>42143</v>
      </c>
      <c r="E212" s="32">
        <v>10</v>
      </c>
      <c r="F212" s="33">
        <v>0.95</v>
      </c>
      <c r="G212" s="33"/>
      <c r="H212" s="34">
        <f t="shared" si="13"/>
        <v>9.0500000000000007</v>
      </c>
    </row>
    <row r="213" spans="1:8" x14ac:dyDescent="0.35">
      <c r="A213" s="48">
        <v>47</v>
      </c>
      <c r="B213" s="51" t="s">
        <v>84</v>
      </c>
      <c r="C213" s="30" t="s">
        <v>27</v>
      </c>
      <c r="D213" s="38">
        <v>42407</v>
      </c>
      <c r="E213" s="32">
        <v>9.5</v>
      </c>
      <c r="F213" s="33">
        <v>0.55000000000000004</v>
      </c>
      <c r="G213" s="33"/>
      <c r="H213" s="34">
        <f t="shared" si="13"/>
        <v>8.9499999999999993</v>
      </c>
    </row>
    <row r="214" spans="1:8" x14ac:dyDescent="0.35">
      <c r="A214" s="48">
        <v>48</v>
      </c>
      <c r="B214" s="29" t="s">
        <v>81</v>
      </c>
      <c r="C214" s="30" t="s">
        <v>74</v>
      </c>
      <c r="D214" s="31">
        <v>42404</v>
      </c>
      <c r="E214" s="32">
        <v>10</v>
      </c>
      <c r="F214" s="33">
        <v>1.1000000000000001</v>
      </c>
      <c r="G214" s="33"/>
      <c r="H214" s="34">
        <f t="shared" si="13"/>
        <v>8.9</v>
      </c>
    </row>
    <row r="215" spans="1:8" x14ac:dyDescent="0.35">
      <c r="A215" s="48">
        <v>49</v>
      </c>
      <c r="B215" s="36" t="s">
        <v>89</v>
      </c>
      <c r="C215" s="30" t="s">
        <v>27</v>
      </c>
      <c r="D215" s="31">
        <v>42311</v>
      </c>
      <c r="E215" s="32">
        <v>9.5</v>
      </c>
      <c r="F215" s="33">
        <v>0.6</v>
      </c>
      <c r="G215" s="33"/>
      <c r="H215" s="34">
        <f t="shared" si="13"/>
        <v>8.9</v>
      </c>
    </row>
    <row r="216" spans="1:8" x14ac:dyDescent="0.35">
      <c r="A216" s="48">
        <v>50</v>
      </c>
      <c r="B216" s="29" t="s">
        <v>64</v>
      </c>
      <c r="C216" s="30" t="s">
        <v>65</v>
      </c>
      <c r="D216" s="31">
        <v>42132</v>
      </c>
      <c r="E216" s="32">
        <v>9.5</v>
      </c>
      <c r="F216" s="33">
        <v>0.6</v>
      </c>
      <c r="G216" s="33"/>
      <c r="H216" s="34">
        <f t="shared" si="13"/>
        <v>8.9</v>
      </c>
    </row>
    <row r="217" spans="1:8" x14ac:dyDescent="0.35">
      <c r="A217" s="48">
        <v>51</v>
      </c>
      <c r="B217" s="51" t="s">
        <v>87</v>
      </c>
      <c r="C217" s="30" t="s">
        <v>27</v>
      </c>
      <c r="D217" s="38">
        <v>42442</v>
      </c>
      <c r="E217" s="32">
        <v>9.5</v>
      </c>
      <c r="F217" s="33">
        <v>1.4</v>
      </c>
      <c r="G217" s="33"/>
      <c r="H217" s="34">
        <f t="shared" si="13"/>
        <v>8.1</v>
      </c>
    </row>
    <row r="220" spans="1:8" x14ac:dyDescent="0.35">
      <c r="C220" s="24"/>
      <c r="D220" s="3"/>
      <c r="E220" s="114" t="s">
        <v>19</v>
      </c>
      <c r="F220" s="114"/>
      <c r="G220" s="114"/>
      <c r="H220" s="114"/>
    </row>
    <row r="221" spans="1:8" ht="29" x14ac:dyDescent="0.35">
      <c r="B221" s="4" t="s">
        <v>6</v>
      </c>
      <c r="C221" s="4" t="s">
        <v>7</v>
      </c>
      <c r="D221" s="4" t="s">
        <v>8</v>
      </c>
      <c r="E221" s="25" t="s">
        <v>9</v>
      </c>
      <c r="F221" s="25" t="s">
        <v>14</v>
      </c>
      <c r="G221" s="25" t="s">
        <v>11</v>
      </c>
      <c r="H221" s="25" t="s">
        <v>20</v>
      </c>
    </row>
    <row r="222" spans="1:8" x14ac:dyDescent="0.35">
      <c r="A222" s="62">
        <v>1</v>
      </c>
      <c r="B222" s="39" t="s">
        <v>49</v>
      </c>
      <c r="C222" s="40" t="s">
        <v>24</v>
      </c>
      <c r="D222" s="41">
        <v>42192</v>
      </c>
      <c r="E222" s="125">
        <v>21.5</v>
      </c>
      <c r="F222" s="43">
        <v>0.4</v>
      </c>
      <c r="G222" s="43"/>
      <c r="H222" s="44">
        <f t="shared" ref="H222:H253" si="14">SUM(E222-F222-G222)</f>
        <v>21.1</v>
      </c>
    </row>
    <row r="223" spans="1:8" x14ac:dyDescent="0.35">
      <c r="A223" s="62">
        <v>2</v>
      </c>
      <c r="B223" s="39" t="s">
        <v>96</v>
      </c>
      <c r="C223" s="40" t="s">
        <v>69</v>
      </c>
      <c r="D223" s="41">
        <v>42160</v>
      </c>
      <c r="E223" s="125">
        <v>21.5</v>
      </c>
      <c r="F223" s="43">
        <v>0.4</v>
      </c>
      <c r="G223" s="43"/>
      <c r="H223" s="44">
        <f t="shared" si="14"/>
        <v>21.1</v>
      </c>
    </row>
    <row r="224" spans="1:8" x14ac:dyDescent="0.35">
      <c r="A224" s="62">
        <v>3</v>
      </c>
      <c r="B224" s="39" t="s">
        <v>46</v>
      </c>
      <c r="C224" s="40" t="s">
        <v>47</v>
      </c>
      <c r="D224" s="41">
        <v>42154</v>
      </c>
      <c r="E224" s="42">
        <v>21.5</v>
      </c>
      <c r="F224" s="43">
        <v>0.45</v>
      </c>
      <c r="G224" s="43"/>
      <c r="H224" s="44">
        <f t="shared" si="14"/>
        <v>21.05</v>
      </c>
    </row>
    <row r="225" spans="1:8" x14ac:dyDescent="0.35">
      <c r="A225" s="62">
        <v>4</v>
      </c>
      <c r="B225" s="39" t="s">
        <v>87</v>
      </c>
      <c r="C225" s="139" t="s">
        <v>27</v>
      </c>
      <c r="D225" s="41">
        <v>42442</v>
      </c>
      <c r="E225" s="42">
        <v>21.5</v>
      </c>
      <c r="F225" s="43">
        <v>0.5</v>
      </c>
      <c r="G225" s="43"/>
      <c r="H225" s="44">
        <f t="shared" si="14"/>
        <v>21</v>
      </c>
    </row>
    <row r="226" spans="1:8" x14ac:dyDescent="0.35">
      <c r="A226" s="62">
        <v>5</v>
      </c>
      <c r="B226" s="39" t="s">
        <v>38</v>
      </c>
      <c r="C226" s="40" t="s">
        <v>24</v>
      </c>
      <c r="D226" s="41">
        <v>42286</v>
      </c>
      <c r="E226" s="42">
        <v>21.5</v>
      </c>
      <c r="F226" s="43">
        <v>0.5</v>
      </c>
      <c r="G226" s="43"/>
      <c r="H226" s="44">
        <f t="shared" si="14"/>
        <v>21</v>
      </c>
    </row>
    <row r="227" spans="1:8" x14ac:dyDescent="0.35">
      <c r="A227" s="10">
        <v>6</v>
      </c>
      <c r="B227" s="11" t="s">
        <v>42</v>
      </c>
      <c r="C227" s="27" t="s">
        <v>43</v>
      </c>
      <c r="D227" s="13">
        <v>42190</v>
      </c>
      <c r="E227" s="17">
        <v>21.5</v>
      </c>
      <c r="F227" s="15">
        <v>0.5</v>
      </c>
      <c r="G227" s="15"/>
      <c r="H227" s="16">
        <f t="shared" si="14"/>
        <v>21</v>
      </c>
    </row>
    <row r="228" spans="1:8" x14ac:dyDescent="0.35">
      <c r="A228" s="10">
        <v>7</v>
      </c>
      <c r="B228" s="11" t="s">
        <v>92</v>
      </c>
      <c r="C228" s="27" t="s">
        <v>65</v>
      </c>
      <c r="D228" s="13">
        <v>42160</v>
      </c>
      <c r="E228" s="17">
        <v>21.5</v>
      </c>
      <c r="F228" s="15">
        <v>0.6</v>
      </c>
      <c r="G228" s="15"/>
      <c r="H228" s="16">
        <f t="shared" si="14"/>
        <v>20.9</v>
      </c>
    </row>
    <row r="229" spans="1:8" x14ac:dyDescent="0.35">
      <c r="A229" s="10">
        <v>8</v>
      </c>
      <c r="B229" s="11" t="s">
        <v>56</v>
      </c>
      <c r="C229" s="12" t="s">
        <v>43</v>
      </c>
      <c r="D229" s="13">
        <v>42443</v>
      </c>
      <c r="E229" s="14">
        <v>21.5</v>
      </c>
      <c r="F229" s="15">
        <v>0.65</v>
      </c>
      <c r="G229" s="15"/>
      <c r="H229" s="16">
        <f t="shared" si="14"/>
        <v>20.85</v>
      </c>
    </row>
    <row r="230" spans="1:8" x14ac:dyDescent="0.35">
      <c r="A230" s="10">
        <v>9</v>
      </c>
      <c r="B230" s="11" t="s">
        <v>44</v>
      </c>
      <c r="C230" s="12" t="s">
        <v>24</v>
      </c>
      <c r="D230" s="13">
        <v>42266</v>
      </c>
      <c r="E230" s="14">
        <v>21.5</v>
      </c>
      <c r="F230" s="15">
        <v>0.72499999999999998</v>
      </c>
      <c r="G230" s="15"/>
      <c r="H230" s="16">
        <f t="shared" si="14"/>
        <v>20.774999999999999</v>
      </c>
    </row>
    <row r="231" spans="1:8" x14ac:dyDescent="0.35">
      <c r="A231" s="10">
        <v>10</v>
      </c>
      <c r="B231" s="11" t="s">
        <v>39</v>
      </c>
      <c r="C231" s="27" t="s">
        <v>18</v>
      </c>
      <c r="D231" s="13">
        <v>42572</v>
      </c>
      <c r="E231" s="14">
        <v>21.5</v>
      </c>
      <c r="F231" s="15">
        <v>0.75</v>
      </c>
      <c r="G231" s="15"/>
      <c r="H231" s="16">
        <f t="shared" si="14"/>
        <v>20.75</v>
      </c>
    </row>
    <row r="232" spans="1:8" x14ac:dyDescent="0.35">
      <c r="A232" s="29">
        <v>11</v>
      </c>
      <c r="B232" s="29" t="s">
        <v>78</v>
      </c>
      <c r="C232" s="30" t="s">
        <v>74</v>
      </c>
      <c r="D232" s="31">
        <v>42150</v>
      </c>
      <c r="E232" s="32">
        <v>21.5</v>
      </c>
      <c r="F232" s="33">
        <v>0.75</v>
      </c>
      <c r="G232" s="33"/>
      <c r="H232" s="34">
        <f t="shared" si="14"/>
        <v>20.75</v>
      </c>
    </row>
    <row r="233" spans="1:8" x14ac:dyDescent="0.35">
      <c r="A233" s="29">
        <v>12</v>
      </c>
      <c r="B233" s="29" t="s">
        <v>95</v>
      </c>
      <c r="C233" s="30" t="s">
        <v>43</v>
      </c>
      <c r="D233" s="31">
        <v>42056</v>
      </c>
      <c r="E233" s="32">
        <v>21.5</v>
      </c>
      <c r="F233" s="33">
        <v>0.75</v>
      </c>
      <c r="G233" s="33"/>
      <c r="H233" s="34">
        <f t="shared" si="14"/>
        <v>20.75</v>
      </c>
    </row>
    <row r="234" spans="1:8" x14ac:dyDescent="0.35">
      <c r="A234" s="29">
        <v>13</v>
      </c>
      <c r="B234" s="29" t="s">
        <v>62</v>
      </c>
      <c r="C234" s="30" t="s">
        <v>47</v>
      </c>
      <c r="D234" s="31">
        <v>42654</v>
      </c>
      <c r="E234" s="32">
        <v>21.5</v>
      </c>
      <c r="F234" s="33">
        <v>0.8</v>
      </c>
      <c r="G234" s="33"/>
      <c r="H234" s="34">
        <f t="shared" si="14"/>
        <v>20.7</v>
      </c>
    </row>
    <row r="235" spans="1:8" x14ac:dyDescent="0.35">
      <c r="A235" s="29">
        <v>14</v>
      </c>
      <c r="B235" s="29" t="s">
        <v>60</v>
      </c>
      <c r="C235" s="30" t="s">
        <v>18</v>
      </c>
      <c r="D235" s="31">
        <v>42367</v>
      </c>
      <c r="E235" s="32">
        <v>21.5</v>
      </c>
      <c r="F235" s="33">
        <v>0.8</v>
      </c>
      <c r="G235" s="33"/>
      <c r="H235" s="34">
        <f t="shared" si="14"/>
        <v>20.7</v>
      </c>
    </row>
    <row r="236" spans="1:8" x14ac:dyDescent="0.35">
      <c r="A236" s="29">
        <v>15</v>
      </c>
      <c r="B236" s="51" t="s">
        <v>52</v>
      </c>
      <c r="C236" s="30" t="s">
        <v>47</v>
      </c>
      <c r="D236" s="38">
        <v>42612</v>
      </c>
      <c r="E236" s="32">
        <v>21.5</v>
      </c>
      <c r="F236" s="33">
        <v>0.9</v>
      </c>
      <c r="G236" s="33"/>
      <c r="H236" s="34">
        <f t="shared" si="14"/>
        <v>20.6</v>
      </c>
    </row>
    <row r="237" spans="1:8" x14ac:dyDescent="0.35">
      <c r="A237" s="29">
        <v>16</v>
      </c>
      <c r="B237" s="37" t="s">
        <v>72</v>
      </c>
      <c r="C237" s="30" t="s">
        <v>27</v>
      </c>
      <c r="D237" s="53">
        <v>42195</v>
      </c>
      <c r="E237" s="32">
        <v>21.5</v>
      </c>
      <c r="F237" s="33">
        <v>0.9</v>
      </c>
      <c r="G237" s="33"/>
      <c r="H237" s="34">
        <f t="shared" si="14"/>
        <v>20.6</v>
      </c>
    </row>
    <row r="238" spans="1:8" x14ac:dyDescent="0.35">
      <c r="A238" s="29">
        <v>17</v>
      </c>
      <c r="B238" s="51" t="s">
        <v>70</v>
      </c>
      <c r="C238" s="30" t="s">
        <v>27</v>
      </c>
      <c r="D238" s="38">
        <v>42146</v>
      </c>
      <c r="E238" s="32">
        <v>21.5</v>
      </c>
      <c r="F238" s="33">
        <v>0.9</v>
      </c>
      <c r="G238" s="33"/>
      <c r="H238" s="34">
        <f t="shared" si="14"/>
        <v>20.6</v>
      </c>
    </row>
    <row r="239" spans="1:8" x14ac:dyDescent="0.35">
      <c r="A239" s="29">
        <v>18</v>
      </c>
      <c r="B239" s="29" t="s">
        <v>71</v>
      </c>
      <c r="C239" s="30" t="s">
        <v>65</v>
      </c>
      <c r="D239" s="31">
        <v>42143</v>
      </c>
      <c r="E239" s="32">
        <v>21.5</v>
      </c>
      <c r="F239" s="33">
        <v>0.9</v>
      </c>
      <c r="G239" s="33"/>
      <c r="H239" s="34">
        <f t="shared" si="14"/>
        <v>20.6</v>
      </c>
    </row>
    <row r="240" spans="1:8" x14ac:dyDescent="0.35">
      <c r="A240" s="29">
        <v>19</v>
      </c>
      <c r="B240" s="29" t="s">
        <v>63</v>
      </c>
      <c r="C240" s="30" t="s">
        <v>24</v>
      </c>
      <c r="D240" s="31">
        <v>42020</v>
      </c>
      <c r="E240" s="32">
        <v>21.5</v>
      </c>
      <c r="F240" s="33">
        <v>0.9</v>
      </c>
      <c r="G240" s="33"/>
      <c r="H240" s="34">
        <f t="shared" si="14"/>
        <v>20.6</v>
      </c>
    </row>
    <row r="241" spans="1:8" x14ac:dyDescent="0.35">
      <c r="A241" s="29">
        <v>20</v>
      </c>
      <c r="B241" s="29" t="s">
        <v>75</v>
      </c>
      <c r="C241" s="30" t="s">
        <v>18</v>
      </c>
      <c r="D241" s="31">
        <v>42158</v>
      </c>
      <c r="E241" s="32">
        <v>21.5</v>
      </c>
      <c r="F241" s="33">
        <v>0.95</v>
      </c>
      <c r="G241" s="33"/>
      <c r="H241" s="34">
        <f t="shared" si="14"/>
        <v>20.55</v>
      </c>
    </row>
    <row r="242" spans="1:8" x14ac:dyDescent="0.35">
      <c r="A242" s="29">
        <v>21</v>
      </c>
      <c r="B242" s="29" t="s">
        <v>61</v>
      </c>
      <c r="C242" s="30" t="s">
        <v>18</v>
      </c>
      <c r="D242" s="31">
        <v>42112</v>
      </c>
      <c r="E242" s="32">
        <v>21.5</v>
      </c>
      <c r="F242" s="33">
        <v>0.97499999999999998</v>
      </c>
      <c r="G242" s="33"/>
      <c r="H242" s="34">
        <f t="shared" si="14"/>
        <v>20.524999999999999</v>
      </c>
    </row>
    <row r="243" spans="1:8" x14ac:dyDescent="0.35">
      <c r="A243" s="29">
        <v>22</v>
      </c>
      <c r="B243" s="29" t="s">
        <v>85</v>
      </c>
      <c r="C243" s="30" t="s">
        <v>74</v>
      </c>
      <c r="D243" s="31">
        <v>42395</v>
      </c>
      <c r="E243" s="32">
        <v>21.5</v>
      </c>
      <c r="F243" s="33">
        <v>1</v>
      </c>
      <c r="G243" s="33"/>
      <c r="H243" s="34">
        <f t="shared" si="14"/>
        <v>20.5</v>
      </c>
    </row>
    <row r="244" spans="1:8" x14ac:dyDescent="0.35">
      <c r="A244" s="29">
        <v>23</v>
      </c>
      <c r="B244" s="29" t="s">
        <v>57</v>
      </c>
      <c r="C244" s="30" t="s">
        <v>58</v>
      </c>
      <c r="D244" s="31">
        <v>42324</v>
      </c>
      <c r="E244" s="32">
        <v>21.5</v>
      </c>
      <c r="F244" s="33">
        <v>1</v>
      </c>
      <c r="G244" s="33"/>
      <c r="H244" s="34">
        <f t="shared" si="14"/>
        <v>20.5</v>
      </c>
    </row>
    <row r="245" spans="1:8" x14ac:dyDescent="0.35">
      <c r="A245" s="29">
        <v>24</v>
      </c>
      <c r="B245" s="29" t="s">
        <v>53</v>
      </c>
      <c r="C245" s="50" t="s">
        <v>18</v>
      </c>
      <c r="D245" s="31">
        <v>42037</v>
      </c>
      <c r="E245" s="32">
        <v>21.5</v>
      </c>
      <c r="F245" s="33">
        <v>1</v>
      </c>
      <c r="G245" s="33"/>
      <c r="H245" s="34">
        <f t="shared" si="14"/>
        <v>20.5</v>
      </c>
    </row>
    <row r="246" spans="1:8" x14ac:dyDescent="0.35">
      <c r="A246" s="29">
        <v>25</v>
      </c>
      <c r="B246" s="29" t="s">
        <v>76</v>
      </c>
      <c r="C246" s="30" t="s">
        <v>27</v>
      </c>
      <c r="D246" s="31">
        <v>42495</v>
      </c>
      <c r="E246" s="32">
        <v>21.5</v>
      </c>
      <c r="F246" s="33">
        <v>1.0249999999999999</v>
      </c>
      <c r="G246" s="33"/>
      <c r="H246" s="34">
        <f t="shared" si="14"/>
        <v>20.475000000000001</v>
      </c>
    </row>
    <row r="247" spans="1:8" x14ac:dyDescent="0.35">
      <c r="A247" s="29">
        <v>26</v>
      </c>
      <c r="B247" s="29" t="s">
        <v>41</v>
      </c>
      <c r="C247" s="30" t="s">
        <v>18</v>
      </c>
      <c r="D247" s="31">
        <v>42323</v>
      </c>
      <c r="E247" s="32">
        <v>21.5</v>
      </c>
      <c r="F247" s="33">
        <v>1.0249999999999999</v>
      </c>
      <c r="G247" s="33"/>
      <c r="H247" s="34">
        <f t="shared" si="14"/>
        <v>20.475000000000001</v>
      </c>
    </row>
    <row r="248" spans="1:8" x14ac:dyDescent="0.35">
      <c r="A248" s="29">
        <v>27</v>
      </c>
      <c r="B248" s="29" t="s">
        <v>73</v>
      </c>
      <c r="C248" s="30" t="s">
        <v>74</v>
      </c>
      <c r="D248" s="31">
        <v>42243</v>
      </c>
      <c r="E248" s="32">
        <v>21.5</v>
      </c>
      <c r="F248" s="33">
        <v>1.05</v>
      </c>
      <c r="G248" s="33"/>
      <c r="H248" s="34">
        <f t="shared" si="14"/>
        <v>20.45</v>
      </c>
    </row>
    <row r="249" spans="1:8" x14ac:dyDescent="0.35">
      <c r="A249" s="29">
        <v>28</v>
      </c>
      <c r="B249" s="51" t="s">
        <v>50</v>
      </c>
      <c r="C249" s="30" t="s">
        <v>47</v>
      </c>
      <c r="D249" s="38">
        <v>42177</v>
      </c>
      <c r="E249" s="32">
        <v>21.5</v>
      </c>
      <c r="F249" s="33">
        <v>1.05</v>
      </c>
      <c r="G249" s="33"/>
      <c r="H249" s="34">
        <f t="shared" si="14"/>
        <v>20.45</v>
      </c>
    </row>
    <row r="250" spans="1:8" x14ac:dyDescent="0.35">
      <c r="A250" s="29">
        <v>29</v>
      </c>
      <c r="B250" s="29" t="s">
        <v>45</v>
      </c>
      <c r="C250" s="52" t="s">
        <v>18</v>
      </c>
      <c r="D250" s="31">
        <v>42156</v>
      </c>
      <c r="E250" s="32">
        <v>21.5</v>
      </c>
      <c r="F250" s="33">
        <v>1.05</v>
      </c>
      <c r="G250" s="33"/>
      <c r="H250" s="34">
        <f t="shared" si="14"/>
        <v>20.45</v>
      </c>
    </row>
    <row r="251" spans="1:8" x14ac:dyDescent="0.35">
      <c r="A251" s="29">
        <v>30</v>
      </c>
      <c r="B251" s="29" t="s">
        <v>54</v>
      </c>
      <c r="C251" s="52" t="s">
        <v>18</v>
      </c>
      <c r="D251" s="31">
        <v>42278</v>
      </c>
      <c r="E251" s="32">
        <v>21.5</v>
      </c>
      <c r="F251" s="33">
        <v>1.1000000000000001</v>
      </c>
      <c r="G251" s="33"/>
      <c r="H251" s="34">
        <f t="shared" si="14"/>
        <v>20.399999999999999</v>
      </c>
    </row>
    <row r="252" spans="1:8" x14ac:dyDescent="0.35">
      <c r="A252" s="29">
        <v>31</v>
      </c>
      <c r="B252" s="51" t="s">
        <v>84</v>
      </c>
      <c r="C252" s="30" t="s">
        <v>27</v>
      </c>
      <c r="D252" s="38">
        <v>42407</v>
      </c>
      <c r="E252" s="32">
        <v>21.5</v>
      </c>
      <c r="F252" s="33">
        <v>1.1499999999999999</v>
      </c>
      <c r="G252" s="33"/>
      <c r="H252" s="34">
        <f t="shared" si="14"/>
        <v>20.350000000000001</v>
      </c>
    </row>
    <row r="253" spans="1:8" x14ac:dyDescent="0.35">
      <c r="A253" s="29">
        <v>32</v>
      </c>
      <c r="B253" s="29" t="s">
        <v>40</v>
      </c>
      <c r="C253" s="30" t="s">
        <v>18</v>
      </c>
      <c r="D253" s="31">
        <v>42082</v>
      </c>
      <c r="E253" s="32">
        <v>21.5</v>
      </c>
      <c r="F253" s="33">
        <v>1.1499999999999999</v>
      </c>
      <c r="G253" s="33"/>
      <c r="H253" s="34">
        <f t="shared" si="14"/>
        <v>20.350000000000001</v>
      </c>
    </row>
    <row r="254" spans="1:8" x14ac:dyDescent="0.35">
      <c r="A254" s="29">
        <v>33</v>
      </c>
      <c r="B254" s="29" t="s">
        <v>59</v>
      </c>
      <c r="C254" s="30" t="s">
        <v>24</v>
      </c>
      <c r="D254" s="31">
        <v>42248</v>
      </c>
      <c r="E254" s="32">
        <v>21.5</v>
      </c>
      <c r="F254" s="33">
        <v>1.2250000000000001</v>
      </c>
      <c r="G254" s="33"/>
      <c r="H254" s="34">
        <f t="shared" ref="H254:H271" si="15">SUM(E254-F254-G254)</f>
        <v>20.274999999999999</v>
      </c>
    </row>
    <row r="255" spans="1:8" x14ac:dyDescent="0.35">
      <c r="A255" s="29">
        <v>34</v>
      </c>
      <c r="B255" s="29" t="s">
        <v>64</v>
      </c>
      <c r="C255" s="30" t="s">
        <v>65</v>
      </c>
      <c r="D255" s="31">
        <v>42132</v>
      </c>
      <c r="E255" s="32">
        <v>21.5</v>
      </c>
      <c r="F255" s="33">
        <v>1.2250000000000001</v>
      </c>
      <c r="G255" s="33"/>
      <c r="H255" s="34">
        <f t="shared" si="15"/>
        <v>20.274999999999999</v>
      </c>
    </row>
    <row r="256" spans="1:8" x14ac:dyDescent="0.35">
      <c r="A256" s="29">
        <v>35</v>
      </c>
      <c r="B256" s="51" t="s">
        <v>79</v>
      </c>
      <c r="C256" s="30" t="s">
        <v>27</v>
      </c>
      <c r="D256" s="38">
        <v>42713</v>
      </c>
      <c r="E256" s="32">
        <v>21.5</v>
      </c>
      <c r="F256" s="33">
        <v>1.25</v>
      </c>
      <c r="G256" s="33"/>
      <c r="H256" s="34">
        <f t="shared" si="15"/>
        <v>20.25</v>
      </c>
    </row>
    <row r="257" spans="1:8" x14ac:dyDescent="0.35">
      <c r="A257" s="29">
        <v>36</v>
      </c>
      <c r="B257" s="29" t="s">
        <v>86</v>
      </c>
      <c r="C257" s="30" t="s">
        <v>74</v>
      </c>
      <c r="D257" s="31">
        <v>42662</v>
      </c>
      <c r="E257" s="32">
        <v>21.5</v>
      </c>
      <c r="F257" s="33">
        <v>1.25</v>
      </c>
      <c r="G257" s="33"/>
      <c r="H257" s="34">
        <f t="shared" si="15"/>
        <v>20.25</v>
      </c>
    </row>
    <row r="258" spans="1:8" x14ac:dyDescent="0.35">
      <c r="A258" s="29">
        <v>37</v>
      </c>
      <c r="B258" s="29" t="s">
        <v>82</v>
      </c>
      <c r="C258" s="30" t="s">
        <v>27</v>
      </c>
      <c r="D258" s="31">
        <v>42483</v>
      </c>
      <c r="E258" s="32">
        <v>21.5</v>
      </c>
      <c r="F258" s="33">
        <v>1.3</v>
      </c>
      <c r="G258" s="33"/>
      <c r="H258" s="34">
        <f t="shared" si="15"/>
        <v>20.2</v>
      </c>
    </row>
    <row r="259" spans="1:8" x14ac:dyDescent="0.35">
      <c r="A259" s="29">
        <v>38</v>
      </c>
      <c r="B259" s="54" t="s">
        <v>80</v>
      </c>
      <c r="C259" s="30" t="s">
        <v>27</v>
      </c>
      <c r="D259" s="55">
        <v>42208</v>
      </c>
      <c r="E259" s="32">
        <v>21.5</v>
      </c>
      <c r="F259" s="33">
        <v>1.3</v>
      </c>
      <c r="G259" s="33"/>
      <c r="H259" s="34">
        <f t="shared" si="15"/>
        <v>20.2</v>
      </c>
    </row>
    <row r="260" spans="1:8" x14ac:dyDescent="0.35">
      <c r="A260" s="29">
        <v>39</v>
      </c>
      <c r="B260" s="29" t="s">
        <v>81</v>
      </c>
      <c r="C260" s="30" t="s">
        <v>74</v>
      </c>
      <c r="D260" s="31">
        <v>42404</v>
      </c>
      <c r="E260" s="32">
        <v>21.5</v>
      </c>
      <c r="F260" s="33">
        <v>1.4</v>
      </c>
      <c r="G260" s="33"/>
      <c r="H260" s="34">
        <f t="shared" si="15"/>
        <v>20.100000000000001</v>
      </c>
    </row>
    <row r="261" spans="1:8" x14ac:dyDescent="0.35">
      <c r="A261" s="29">
        <v>40</v>
      </c>
      <c r="B261" s="29" t="s">
        <v>55</v>
      </c>
      <c r="C261" s="30" t="s">
        <v>47</v>
      </c>
      <c r="D261" s="31">
        <v>42256</v>
      </c>
      <c r="E261" s="32">
        <v>21.5</v>
      </c>
      <c r="F261" s="33">
        <v>1.4</v>
      </c>
      <c r="G261" s="33"/>
      <c r="H261" s="34">
        <f t="shared" si="15"/>
        <v>20.100000000000001</v>
      </c>
    </row>
    <row r="262" spans="1:8" x14ac:dyDescent="0.35">
      <c r="A262" s="29">
        <v>41</v>
      </c>
      <c r="B262" s="51" t="s">
        <v>51</v>
      </c>
      <c r="C262" s="30" t="s">
        <v>47</v>
      </c>
      <c r="D262" s="31">
        <v>42153</v>
      </c>
      <c r="E262" s="32">
        <v>21.5</v>
      </c>
      <c r="F262" s="33">
        <v>1.4</v>
      </c>
      <c r="G262" s="33"/>
      <c r="H262" s="34">
        <f t="shared" si="15"/>
        <v>20.100000000000001</v>
      </c>
    </row>
    <row r="263" spans="1:8" x14ac:dyDescent="0.35">
      <c r="A263" s="29">
        <v>42</v>
      </c>
      <c r="B263" s="29" t="s">
        <v>66</v>
      </c>
      <c r="C263" s="30" t="s">
        <v>18</v>
      </c>
      <c r="D263" s="31">
        <v>42069</v>
      </c>
      <c r="E263" s="32">
        <v>21.5</v>
      </c>
      <c r="F263" s="33">
        <v>1.6</v>
      </c>
      <c r="G263" s="33"/>
      <c r="H263" s="34">
        <f t="shared" si="15"/>
        <v>19.899999999999999</v>
      </c>
    </row>
    <row r="264" spans="1:8" x14ac:dyDescent="0.35">
      <c r="A264" s="29">
        <v>43</v>
      </c>
      <c r="B264" s="51" t="s">
        <v>91</v>
      </c>
      <c r="C264" s="30" t="s">
        <v>27</v>
      </c>
      <c r="D264" s="38">
        <v>42209</v>
      </c>
      <c r="E264" s="32">
        <v>21.5</v>
      </c>
      <c r="F264" s="33">
        <v>1.7</v>
      </c>
      <c r="G264" s="33"/>
      <c r="H264" s="34">
        <f t="shared" si="15"/>
        <v>19.8</v>
      </c>
    </row>
    <row r="265" spans="1:8" x14ac:dyDescent="0.35">
      <c r="A265" s="29">
        <v>44</v>
      </c>
      <c r="B265" s="29" t="s">
        <v>83</v>
      </c>
      <c r="C265" s="30" t="s">
        <v>74</v>
      </c>
      <c r="D265" s="31">
        <v>42488</v>
      </c>
      <c r="E265" s="32">
        <v>21.5</v>
      </c>
      <c r="F265" s="33">
        <v>2.0499999999999998</v>
      </c>
      <c r="G265" s="33"/>
      <c r="H265" s="34">
        <f t="shared" si="15"/>
        <v>19.45</v>
      </c>
    </row>
    <row r="266" spans="1:8" x14ac:dyDescent="0.35">
      <c r="A266" s="29">
        <v>45</v>
      </c>
      <c r="B266" s="29" t="s">
        <v>88</v>
      </c>
      <c r="C266" s="30" t="s">
        <v>27</v>
      </c>
      <c r="D266" s="31">
        <v>42562</v>
      </c>
      <c r="E266" s="32">
        <v>21.5</v>
      </c>
      <c r="F266" s="33">
        <v>2.15</v>
      </c>
      <c r="G266" s="33"/>
      <c r="H266" s="34">
        <f t="shared" si="15"/>
        <v>19.350000000000001</v>
      </c>
    </row>
    <row r="267" spans="1:8" x14ac:dyDescent="0.35">
      <c r="A267" s="29">
        <v>46</v>
      </c>
      <c r="B267" s="36" t="s">
        <v>89</v>
      </c>
      <c r="C267" s="30" t="s">
        <v>27</v>
      </c>
      <c r="D267" s="31">
        <v>42311</v>
      </c>
      <c r="E267" s="32">
        <v>21.5</v>
      </c>
      <c r="F267" s="33">
        <v>2.2000000000000002</v>
      </c>
      <c r="G267" s="33"/>
      <c r="H267" s="34">
        <f t="shared" si="15"/>
        <v>19.3</v>
      </c>
    </row>
    <row r="268" spans="1:8" x14ac:dyDescent="0.35">
      <c r="A268" s="29">
        <v>47</v>
      </c>
      <c r="B268" s="29" t="s">
        <v>67</v>
      </c>
      <c r="C268" s="30" t="s">
        <v>65</v>
      </c>
      <c r="D268" s="31">
        <v>42579</v>
      </c>
      <c r="E268" s="32">
        <v>20.5</v>
      </c>
      <c r="F268" s="33">
        <v>1.45</v>
      </c>
      <c r="G268" s="33"/>
      <c r="H268" s="34">
        <f t="shared" si="15"/>
        <v>19.05</v>
      </c>
    </row>
    <row r="269" spans="1:8" x14ac:dyDescent="0.35">
      <c r="A269" s="29">
        <v>48</v>
      </c>
      <c r="B269" s="29" t="s">
        <v>77</v>
      </c>
      <c r="C269" s="30" t="s">
        <v>65</v>
      </c>
      <c r="D269" s="31">
        <v>42557</v>
      </c>
      <c r="E269" s="32">
        <v>20.5</v>
      </c>
      <c r="F269" s="33">
        <v>1.85</v>
      </c>
      <c r="G269" s="33"/>
      <c r="H269" s="34">
        <f t="shared" si="15"/>
        <v>18.649999999999999</v>
      </c>
    </row>
    <row r="270" spans="1:8" x14ac:dyDescent="0.35">
      <c r="A270" s="29">
        <v>49</v>
      </c>
      <c r="B270" s="29" t="s">
        <v>48</v>
      </c>
      <c r="C270" s="30" t="s">
        <v>18</v>
      </c>
      <c r="D270" s="31">
        <v>42135</v>
      </c>
      <c r="E270" s="32">
        <v>10.5</v>
      </c>
      <c r="F270" s="33">
        <v>0.35</v>
      </c>
      <c r="G270" s="33"/>
      <c r="H270" s="34">
        <f t="shared" si="15"/>
        <v>10.15</v>
      </c>
    </row>
    <row r="271" spans="1:8" x14ac:dyDescent="0.35">
      <c r="A271" s="29">
        <v>50</v>
      </c>
      <c r="B271" s="37" t="s">
        <v>90</v>
      </c>
      <c r="C271" s="30" t="s">
        <v>27</v>
      </c>
      <c r="D271" s="53">
        <v>42311</v>
      </c>
      <c r="E271" s="32">
        <v>10.5</v>
      </c>
      <c r="F271" s="33">
        <v>0.625</v>
      </c>
      <c r="G271" s="33"/>
      <c r="H271" s="34">
        <f t="shared" si="15"/>
        <v>9.875</v>
      </c>
    </row>
    <row r="274" spans="1:8" x14ac:dyDescent="0.35">
      <c r="B274" s="19"/>
      <c r="C274" s="3"/>
      <c r="D274" s="58"/>
      <c r="E274" s="115" t="s">
        <v>37</v>
      </c>
      <c r="F274" s="115"/>
      <c r="G274" s="115"/>
      <c r="H274" s="115"/>
    </row>
    <row r="275" spans="1:8" ht="29" x14ac:dyDescent="0.35">
      <c r="B275" s="5" t="s">
        <v>6</v>
      </c>
      <c r="C275" s="5" t="s">
        <v>7</v>
      </c>
      <c r="D275" s="5" t="s">
        <v>8</v>
      </c>
      <c r="E275" s="45" t="s">
        <v>9</v>
      </c>
      <c r="F275" s="45" t="s">
        <v>14</v>
      </c>
      <c r="G275" s="45" t="s">
        <v>11</v>
      </c>
      <c r="H275" s="45" t="s">
        <v>160</v>
      </c>
    </row>
    <row r="276" spans="1:8" x14ac:dyDescent="0.35">
      <c r="A276" s="62">
        <v>1</v>
      </c>
      <c r="B276" s="39" t="s">
        <v>45</v>
      </c>
      <c r="C276" s="40" t="s">
        <v>18</v>
      </c>
      <c r="D276" s="41">
        <v>42156</v>
      </c>
      <c r="E276" s="125">
        <v>10</v>
      </c>
      <c r="F276" s="43">
        <v>0.25</v>
      </c>
      <c r="G276" s="43"/>
      <c r="H276" s="44">
        <f t="shared" ref="H276:H305" si="16">SUM(E276-F276-G276)</f>
        <v>9.75</v>
      </c>
    </row>
    <row r="277" spans="1:8" x14ac:dyDescent="0.35">
      <c r="A277" s="62">
        <v>2</v>
      </c>
      <c r="B277" s="39" t="s">
        <v>61</v>
      </c>
      <c r="C277" s="40" t="s">
        <v>18</v>
      </c>
      <c r="D277" s="41">
        <v>42112</v>
      </c>
      <c r="E277" s="125">
        <v>10</v>
      </c>
      <c r="F277" s="43">
        <v>0.35</v>
      </c>
      <c r="G277" s="43"/>
      <c r="H277" s="44">
        <f t="shared" si="16"/>
        <v>9.65</v>
      </c>
    </row>
    <row r="278" spans="1:8" x14ac:dyDescent="0.35">
      <c r="A278" s="62">
        <v>3</v>
      </c>
      <c r="B278" s="39" t="s">
        <v>75</v>
      </c>
      <c r="C278" s="40" t="s">
        <v>18</v>
      </c>
      <c r="D278" s="41">
        <v>42158</v>
      </c>
      <c r="E278" s="42">
        <v>10</v>
      </c>
      <c r="F278" s="43">
        <v>0.45</v>
      </c>
      <c r="G278" s="43"/>
      <c r="H278" s="44">
        <f t="shared" si="16"/>
        <v>9.5500000000000007</v>
      </c>
    </row>
    <row r="279" spans="1:8" x14ac:dyDescent="0.35">
      <c r="A279" s="62">
        <v>4</v>
      </c>
      <c r="B279" s="39" t="s">
        <v>60</v>
      </c>
      <c r="C279" s="139" t="s">
        <v>18</v>
      </c>
      <c r="D279" s="41">
        <v>42367</v>
      </c>
      <c r="E279" s="42">
        <v>10</v>
      </c>
      <c r="F279" s="43">
        <v>0.6</v>
      </c>
      <c r="G279" s="43"/>
      <c r="H279" s="44">
        <f t="shared" si="16"/>
        <v>9.4</v>
      </c>
    </row>
    <row r="280" spans="1:8" x14ac:dyDescent="0.35">
      <c r="A280" s="62">
        <v>5</v>
      </c>
      <c r="B280" s="39" t="s">
        <v>41</v>
      </c>
      <c r="C280" s="40" t="s">
        <v>18</v>
      </c>
      <c r="D280" s="41">
        <v>42323</v>
      </c>
      <c r="E280" s="42">
        <v>10</v>
      </c>
      <c r="F280" s="43">
        <v>0.6</v>
      </c>
      <c r="G280" s="43"/>
      <c r="H280" s="44">
        <f t="shared" si="16"/>
        <v>9.4</v>
      </c>
    </row>
    <row r="281" spans="1:8" x14ac:dyDescent="0.35">
      <c r="A281" s="10">
        <v>6</v>
      </c>
      <c r="B281" s="11" t="s">
        <v>54</v>
      </c>
      <c r="C281" s="27" t="s">
        <v>18</v>
      </c>
      <c r="D281" s="13">
        <v>42278</v>
      </c>
      <c r="E281" s="17">
        <v>10</v>
      </c>
      <c r="F281" s="15">
        <v>0.6</v>
      </c>
      <c r="G281" s="15"/>
      <c r="H281" s="16">
        <f t="shared" si="16"/>
        <v>9.4</v>
      </c>
    </row>
    <row r="282" spans="1:8" x14ac:dyDescent="0.35">
      <c r="A282" s="10">
        <v>7</v>
      </c>
      <c r="B282" s="11" t="s">
        <v>40</v>
      </c>
      <c r="C282" s="27" t="s">
        <v>18</v>
      </c>
      <c r="D282" s="13">
        <v>42082</v>
      </c>
      <c r="E282" s="17">
        <v>10</v>
      </c>
      <c r="F282" s="15">
        <v>0.7</v>
      </c>
      <c r="G282" s="15"/>
      <c r="H282" s="16">
        <f t="shared" si="16"/>
        <v>9.3000000000000007</v>
      </c>
    </row>
    <row r="283" spans="1:8" x14ac:dyDescent="0.35">
      <c r="A283" s="10">
        <v>8</v>
      </c>
      <c r="B283" s="11" t="s">
        <v>95</v>
      </c>
      <c r="C283" s="12" t="s">
        <v>43</v>
      </c>
      <c r="D283" s="13">
        <v>42056</v>
      </c>
      <c r="E283" s="14">
        <v>10</v>
      </c>
      <c r="F283" s="15">
        <v>0.7</v>
      </c>
      <c r="G283" s="15"/>
      <c r="H283" s="16">
        <f t="shared" si="16"/>
        <v>9.3000000000000007</v>
      </c>
    </row>
    <row r="284" spans="1:8" x14ac:dyDescent="0.35">
      <c r="A284" s="10">
        <v>9</v>
      </c>
      <c r="B284" s="11" t="s">
        <v>42</v>
      </c>
      <c r="C284" s="12" t="s">
        <v>43</v>
      </c>
      <c r="D284" s="13">
        <v>42190</v>
      </c>
      <c r="E284" s="14">
        <v>10</v>
      </c>
      <c r="F284" s="15">
        <v>0.75</v>
      </c>
      <c r="G284" s="15"/>
      <c r="H284" s="16">
        <f t="shared" si="16"/>
        <v>9.25</v>
      </c>
    </row>
    <row r="285" spans="1:8" x14ac:dyDescent="0.35">
      <c r="A285" s="10">
        <v>10</v>
      </c>
      <c r="B285" s="11" t="s">
        <v>53</v>
      </c>
      <c r="C285" s="27" t="s">
        <v>18</v>
      </c>
      <c r="D285" s="13">
        <v>42037</v>
      </c>
      <c r="E285" s="14">
        <v>10</v>
      </c>
      <c r="F285" s="15">
        <v>0.85</v>
      </c>
      <c r="G285" s="15"/>
      <c r="H285" s="16">
        <f t="shared" si="16"/>
        <v>9.15</v>
      </c>
    </row>
    <row r="286" spans="1:8" x14ac:dyDescent="0.35">
      <c r="A286" s="29">
        <v>11</v>
      </c>
      <c r="B286" s="29" t="s">
        <v>39</v>
      </c>
      <c r="C286" s="30" t="s">
        <v>18</v>
      </c>
      <c r="D286" s="31">
        <v>42572</v>
      </c>
      <c r="E286" s="32">
        <v>10</v>
      </c>
      <c r="F286" s="33">
        <v>0.95</v>
      </c>
      <c r="G286" s="33"/>
      <c r="H286" s="34">
        <f t="shared" si="16"/>
        <v>9.0500000000000007</v>
      </c>
    </row>
    <row r="287" spans="1:8" x14ac:dyDescent="0.35">
      <c r="A287" s="29">
        <v>12</v>
      </c>
      <c r="B287" s="37" t="s">
        <v>72</v>
      </c>
      <c r="C287" s="30" t="s">
        <v>27</v>
      </c>
      <c r="D287" s="53">
        <v>42195</v>
      </c>
      <c r="E287" s="32">
        <v>10</v>
      </c>
      <c r="F287" s="33">
        <v>0.95</v>
      </c>
      <c r="G287" s="33"/>
      <c r="H287" s="34">
        <f t="shared" si="16"/>
        <v>9.0500000000000007</v>
      </c>
    </row>
    <row r="288" spans="1:8" x14ac:dyDescent="0.35">
      <c r="A288" s="29">
        <v>13</v>
      </c>
      <c r="B288" s="29" t="s">
        <v>96</v>
      </c>
      <c r="C288" s="30" t="s">
        <v>69</v>
      </c>
      <c r="D288" s="31">
        <v>42160</v>
      </c>
      <c r="E288" s="32">
        <v>10</v>
      </c>
      <c r="F288" s="33">
        <v>0.95</v>
      </c>
      <c r="G288" s="33"/>
      <c r="H288" s="34">
        <f t="shared" si="16"/>
        <v>9.0500000000000007</v>
      </c>
    </row>
    <row r="289" spans="1:8" x14ac:dyDescent="0.35">
      <c r="A289" s="29">
        <v>14</v>
      </c>
      <c r="B289" s="29" t="s">
        <v>48</v>
      </c>
      <c r="C289" s="30" t="s">
        <v>18</v>
      </c>
      <c r="D289" s="31">
        <v>42135</v>
      </c>
      <c r="E289" s="32">
        <v>10</v>
      </c>
      <c r="F289" s="33">
        <v>1.05</v>
      </c>
      <c r="G289" s="33"/>
      <c r="H289" s="34">
        <f t="shared" si="16"/>
        <v>8.9499999999999993</v>
      </c>
    </row>
    <row r="290" spans="1:8" x14ac:dyDescent="0.35">
      <c r="A290" s="29">
        <v>15</v>
      </c>
      <c r="B290" s="29" t="s">
        <v>38</v>
      </c>
      <c r="C290" s="30" t="s">
        <v>24</v>
      </c>
      <c r="D290" s="31">
        <v>42286</v>
      </c>
      <c r="E290" s="32">
        <v>10</v>
      </c>
      <c r="F290" s="33">
        <v>1.1499999999999999</v>
      </c>
      <c r="G290" s="33"/>
      <c r="H290" s="34">
        <f t="shared" si="16"/>
        <v>8.85</v>
      </c>
    </row>
    <row r="291" spans="1:8" x14ac:dyDescent="0.35">
      <c r="A291" s="29">
        <v>16</v>
      </c>
      <c r="B291" s="29" t="s">
        <v>86</v>
      </c>
      <c r="C291" s="30" t="s">
        <v>74</v>
      </c>
      <c r="D291" s="31">
        <v>42662</v>
      </c>
      <c r="E291" s="32">
        <v>10</v>
      </c>
      <c r="F291" s="33">
        <v>1.25</v>
      </c>
      <c r="G291" s="33"/>
      <c r="H291" s="34">
        <f t="shared" si="16"/>
        <v>8.75</v>
      </c>
    </row>
    <row r="292" spans="1:8" x14ac:dyDescent="0.35">
      <c r="A292" s="29">
        <v>17</v>
      </c>
      <c r="B292" s="29" t="s">
        <v>66</v>
      </c>
      <c r="C292" s="30" t="s">
        <v>18</v>
      </c>
      <c r="D292" s="31">
        <v>42069</v>
      </c>
      <c r="E292" s="32">
        <v>10</v>
      </c>
      <c r="F292" s="33">
        <v>1.25</v>
      </c>
      <c r="G292" s="33"/>
      <c r="H292" s="34">
        <f t="shared" si="16"/>
        <v>8.75</v>
      </c>
    </row>
    <row r="293" spans="1:8" x14ac:dyDescent="0.35">
      <c r="A293" s="29">
        <v>18</v>
      </c>
      <c r="B293" s="51" t="s">
        <v>87</v>
      </c>
      <c r="C293" s="30" t="s">
        <v>27</v>
      </c>
      <c r="D293" s="38">
        <v>42442</v>
      </c>
      <c r="E293" s="32">
        <v>10</v>
      </c>
      <c r="F293" s="33">
        <v>1.3</v>
      </c>
      <c r="G293" s="33"/>
      <c r="H293" s="34">
        <f t="shared" si="16"/>
        <v>8.6999999999999993</v>
      </c>
    </row>
    <row r="294" spans="1:8" x14ac:dyDescent="0.35">
      <c r="A294" s="29">
        <v>19</v>
      </c>
      <c r="B294" s="54" t="s">
        <v>80</v>
      </c>
      <c r="C294" s="30" t="s">
        <v>27</v>
      </c>
      <c r="D294" s="55">
        <v>42208</v>
      </c>
      <c r="E294" s="32">
        <v>10</v>
      </c>
      <c r="F294" s="33">
        <v>1.45</v>
      </c>
      <c r="G294" s="33"/>
      <c r="H294" s="34">
        <f t="shared" si="16"/>
        <v>8.5500000000000007</v>
      </c>
    </row>
    <row r="295" spans="1:8" x14ac:dyDescent="0.35">
      <c r="A295" s="29">
        <v>20</v>
      </c>
      <c r="B295" s="29" t="s">
        <v>56</v>
      </c>
      <c r="C295" s="30" t="s">
        <v>43</v>
      </c>
      <c r="D295" s="31">
        <v>42443</v>
      </c>
      <c r="E295" s="32">
        <v>10</v>
      </c>
      <c r="F295" s="33">
        <v>1.5</v>
      </c>
      <c r="G295" s="33"/>
      <c r="H295" s="34">
        <f t="shared" si="16"/>
        <v>8.5</v>
      </c>
    </row>
    <row r="296" spans="1:8" x14ac:dyDescent="0.35">
      <c r="A296" s="29">
        <v>21</v>
      </c>
      <c r="B296" s="36" t="s">
        <v>89</v>
      </c>
      <c r="C296" s="30" t="s">
        <v>27</v>
      </c>
      <c r="D296" s="31">
        <v>42311</v>
      </c>
      <c r="E296" s="32">
        <v>10</v>
      </c>
      <c r="F296" s="33">
        <v>1.5</v>
      </c>
      <c r="G296" s="33"/>
      <c r="H296" s="34">
        <f t="shared" si="16"/>
        <v>8.5</v>
      </c>
    </row>
    <row r="297" spans="1:8" x14ac:dyDescent="0.35">
      <c r="A297" s="29">
        <v>22</v>
      </c>
      <c r="B297" s="29" t="s">
        <v>82</v>
      </c>
      <c r="C297" s="30" t="s">
        <v>27</v>
      </c>
      <c r="D297" s="31">
        <v>42483</v>
      </c>
      <c r="E297" s="32">
        <v>10</v>
      </c>
      <c r="F297" s="33">
        <v>1.6</v>
      </c>
      <c r="G297" s="33"/>
      <c r="H297" s="34">
        <f t="shared" si="16"/>
        <v>8.4</v>
      </c>
    </row>
    <row r="298" spans="1:8" x14ac:dyDescent="0.35">
      <c r="A298" s="29">
        <v>23</v>
      </c>
      <c r="B298" s="51" t="s">
        <v>70</v>
      </c>
      <c r="C298" s="30" t="s">
        <v>27</v>
      </c>
      <c r="D298" s="38">
        <v>42146</v>
      </c>
      <c r="E298" s="32">
        <v>10</v>
      </c>
      <c r="F298" s="33">
        <v>1.75</v>
      </c>
      <c r="G298" s="33"/>
      <c r="H298" s="34">
        <f t="shared" si="16"/>
        <v>8.25</v>
      </c>
    </row>
    <row r="299" spans="1:8" x14ac:dyDescent="0.35">
      <c r="A299" s="29">
        <v>24</v>
      </c>
      <c r="B299" s="37" t="s">
        <v>90</v>
      </c>
      <c r="C299" s="30" t="s">
        <v>27</v>
      </c>
      <c r="D299" s="53">
        <v>42311</v>
      </c>
      <c r="E299" s="32">
        <v>10</v>
      </c>
      <c r="F299" s="33">
        <v>1.8</v>
      </c>
      <c r="G299" s="33"/>
      <c r="H299" s="34">
        <f t="shared" si="16"/>
        <v>8.1999999999999993</v>
      </c>
    </row>
    <row r="300" spans="1:8" x14ac:dyDescent="0.35">
      <c r="A300" s="29">
        <v>25</v>
      </c>
      <c r="B300" s="51" t="s">
        <v>84</v>
      </c>
      <c r="C300" s="30" t="s">
        <v>27</v>
      </c>
      <c r="D300" s="38">
        <v>42407</v>
      </c>
      <c r="E300" s="32">
        <v>10</v>
      </c>
      <c r="F300" s="33">
        <v>1.9</v>
      </c>
      <c r="G300" s="33"/>
      <c r="H300" s="34">
        <f t="shared" si="16"/>
        <v>8.1</v>
      </c>
    </row>
    <row r="301" spans="1:8" x14ac:dyDescent="0.35">
      <c r="A301" s="29">
        <v>26</v>
      </c>
      <c r="B301" s="51" t="s">
        <v>91</v>
      </c>
      <c r="C301" s="30" t="s">
        <v>27</v>
      </c>
      <c r="D301" s="38">
        <v>42209</v>
      </c>
      <c r="E301" s="32">
        <v>10</v>
      </c>
      <c r="F301" s="33">
        <v>2.1</v>
      </c>
      <c r="G301" s="33"/>
      <c r="H301" s="34">
        <f t="shared" si="16"/>
        <v>7.9</v>
      </c>
    </row>
    <row r="302" spans="1:8" x14ac:dyDescent="0.35">
      <c r="A302" s="29">
        <v>27</v>
      </c>
      <c r="B302" s="29" t="s">
        <v>73</v>
      </c>
      <c r="C302" s="30" t="s">
        <v>74</v>
      </c>
      <c r="D302" s="31">
        <v>42243</v>
      </c>
      <c r="E302" s="32">
        <v>10</v>
      </c>
      <c r="F302" s="33">
        <v>2.15</v>
      </c>
      <c r="G302" s="33"/>
      <c r="H302" s="34">
        <f t="shared" si="16"/>
        <v>7.85</v>
      </c>
    </row>
    <row r="303" spans="1:8" x14ac:dyDescent="0.35">
      <c r="A303" s="29">
        <v>28</v>
      </c>
      <c r="B303" s="29" t="s">
        <v>76</v>
      </c>
      <c r="C303" s="30" t="s">
        <v>27</v>
      </c>
      <c r="D303" s="31">
        <v>42495</v>
      </c>
      <c r="E303" s="32">
        <v>10</v>
      </c>
      <c r="F303" s="33">
        <v>2.5</v>
      </c>
      <c r="G303" s="33"/>
      <c r="H303" s="34">
        <f t="shared" si="16"/>
        <v>7.5</v>
      </c>
    </row>
    <row r="304" spans="1:8" x14ac:dyDescent="0.35">
      <c r="A304" s="29">
        <v>29</v>
      </c>
      <c r="B304" s="51" t="s">
        <v>79</v>
      </c>
      <c r="C304" s="30" t="s">
        <v>27</v>
      </c>
      <c r="D304" s="38">
        <v>42713</v>
      </c>
      <c r="E304" s="32">
        <v>9</v>
      </c>
      <c r="F304" s="33">
        <v>1.75</v>
      </c>
      <c r="G304" s="33"/>
      <c r="H304" s="34">
        <f t="shared" si="16"/>
        <v>7.25</v>
      </c>
    </row>
    <row r="305" spans="1:8" x14ac:dyDescent="0.35">
      <c r="A305" s="29">
        <v>30</v>
      </c>
      <c r="B305" s="29" t="s">
        <v>88</v>
      </c>
      <c r="C305" s="30" t="s">
        <v>27</v>
      </c>
      <c r="D305" s="31">
        <v>42562</v>
      </c>
      <c r="E305" s="32">
        <v>9</v>
      </c>
      <c r="F305" s="33">
        <v>2.95</v>
      </c>
      <c r="G305" s="33"/>
      <c r="H305" s="34">
        <f t="shared" si="16"/>
        <v>6.05</v>
      </c>
    </row>
  </sheetData>
  <sortState xmlns:xlrd2="http://schemas.microsoft.com/office/spreadsheetml/2017/richdata2" ref="B295:H296">
    <sortCondition descending="1" ref="D295:D296"/>
  </sortState>
  <mergeCells count="10">
    <mergeCell ref="E57:H57"/>
    <mergeCell ref="E111:H111"/>
    <mergeCell ref="E165:H165"/>
    <mergeCell ref="E220:H220"/>
    <mergeCell ref="E274:H274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P5:P55 H276:H305 L5:L55 H5:H55 H59:H110 H113:H163 H167:H217 H222:H271" xr:uid="{00000000-0002-0000-0200-000000000000}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4"/>
  <sheetViews>
    <sheetView topLeftCell="A290" workbookViewId="0">
      <selection activeCell="A298" sqref="A298:H307"/>
    </sheetView>
  </sheetViews>
  <sheetFormatPr defaultRowHeight="14.5" x14ac:dyDescent="0.35"/>
  <cols>
    <col min="1" max="1" width="3" bestFit="1" customWidth="1"/>
    <col min="2" max="3" width="25.816406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5429687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100" t="s">
        <v>97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5">
      <c r="B3" s="2" t="s">
        <v>2</v>
      </c>
      <c r="C3" s="3"/>
      <c r="D3" s="3"/>
      <c r="E3" s="101" t="s">
        <v>3</v>
      </c>
      <c r="F3" s="102"/>
      <c r="G3" s="102"/>
      <c r="H3" s="116"/>
      <c r="I3" s="103" t="s">
        <v>4</v>
      </c>
      <c r="J3" s="104"/>
      <c r="K3" s="104"/>
      <c r="L3" s="104"/>
      <c r="M3" s="105" t="s">
        <v>5</v>
      </c>
      <c r="N3" s="105"/>
      <c r="O3" s="105"/>
      <c r="P3" s="105"/>
    </row>
    <row r="4" spans="1:17" x14ac:dyDescent="0.35"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9" t="s">
        <v>16</v>
      </c>
    </row>
    <row r="5" spans="1:17" x14ac:dyDescent="0.35">
      <c r="A5" s="39">
        <v>1</v>
      </c>
      <c r="B5" s="39" t="s">
        <v>154</v>
      </c>
      <c r="C5" s="40" t="s">
        <v>132</v>
      </c>
      <c r="D5" s="41">
        <v>41838</v>
      </c>
      <c r="E5" s="42">
        <v>10</v>
      </c>
      <c r="F5" s="43">
        <v>0.45</v>
      </c>
      <c r="G5" s="43"/>
      <c r="H5" s="44">
        <f t="shared" ref="H5:H36" si="0">SUM(E5-F5-G5)</f>
        <v>9.5500000000000007</v>
      </c>
      <c r="I5" s="42">
        <v>10</v>
      </c>
      <c r="J5" s="43">
        <v>0.4</v>
      </c>
      <c r="K5" s="43"/>
      <c r="L5" s="44">
        <f t="shared" ref="L5:L36" si="1">SUM(I5-J5-K5)</f>
        <v>9.6</v>
      </c>
      <c r="M5" s="42">
        <v>10</v>
      </c>
      <c r="N5" s="43">
        <v>0.4</v>
      </c>
      <c r="O5" s="43"/>
      <c r="P5" s="44">
        <f t="shared" ref="P5:P36" si="2">SUM(M5-N5-O5)</f>
        <v>9.6</v>
      </c>
      <c r="Q5" s="126">
        <f t="shared" ref="Q5:Q36" si="3">SUM(H5+L5+P5)</f>
        <v>28.75</v>
      </c>
    </row>
    <row r="6" spans="1:17" x14ac:dyDescent="0.35">
      <c r="A6" s="39">
        <v>2</v>
      </c>
      <c r="B6" s="39" t="s">
        <v>101</v>
      </c>
      <c r="C6" s="40" t="s">
        <v>102</v>
      </c>
      <c r="D6" s="41">
        <v>41401</v>
      </c>
      <c r="E6" s="42">
        <v>10</v>
      </c>
      <c r="F6" s="43">
        <v>0.55000000000000004</v>
      </c>
      <c r="G6" s="43"/>
      <c r="H6" s="44">
        <f t="shared" si="0"/>
        <v>9.4499999999999993</v>
      </c>
      <c r="I6" s="42">
        <v>10</v>
      </c>
      <c r="J6" s="43">
        <v>0.4</v>
      </c>
      <c r="K6" s="43"/>
      <c r="L6" s="44">
        <f t="shared" si="1"/>
        <v>9.6</v>
      </c>
      <c r="M6" s="42">
        <v>10</v>
      </c>
      <c r="N6" s="43">
        <v>0.3</v>
      </c>
      <c r="O6" s="43"/>
      <c r="P6" s="44">
        <f t="shared" si="2"/>
        <v>9.6999999999999993</v>
      </c>
      <c r="Q6" s="126">
        <f t="shared" si="3"/>
        <v>28.749999999999996</v>
      </c>
    </row>
    <row r="7" spans="1:17" x14ac:dyDescent="0.35">
      <c r="A7" s="39">
        <v>3</v>
      </c>
      <c r="B7" s="84" t="s">
        <v>115</v>
      </c>
      <c r="C7" s="40" t="s">
        <v>47</v>
      </c>
      <c r="D7" s="140">
        <v>41635</v>
      </c>
      <c r="E7" s="42">
        <v>10</v>
      </c>
      <c r="F7" s="43">
        <v>0.7</v>
      </c>
      <c r="G7" s="43"/>
      <c r="H7" s="44">
        <f t="shared" si="0"/>
        <v>9.3000000000000007</v>
      </c>
      <c r="I7" s="42">
        <v>10</v>
      </c>
      <c r="J7" s="43">
        <v>0.3</v>
      </c>
      <c r="K7" s="43"/>
      <c r="L7" s="44">
        <f t="shared" si="1"/>
        <v>9.6999999999999993</v>
      </c>
      <c r="M7" s="42">
        <v>10</v>
      </c>
      <c r="N7" s="43">
        <v>0.3</v>
      </c>
      <c r="O7" s="43"/>
      <c r="P7" s="44">
        <f t="shared" si="2"/>
        <v>9.6999999999999993</v>
      </c>
      <c r="Q7" s="126">
        <f t="shared" si="3"/>
        <v>28.7</v>
      </c>
    </row>
    <row r="8" spans="1:17" x14ac:dyDescent="0.35">
      <c r="A8" s="39">
        <v>4</v>
      </c>
      <c r="B8" s="39" t="s">
        <v>98</v>
      </c>
      <c r="C8" s="40" t="s">
        <v>18</v>
      </c>
      <c r="D8" s="41">
        <v>41688</v>
      </c>
      <c r="E8" s="42">
        <v>10</v>
      </c>
      <c r="F8" s="43">
        <v>0.8</v>
      </c>
      <c r="G8" s="43"/>
      <c r="H8" s="44">
        <f t="shared" si="0"/>
        <v>9.1999999999999993</v>
      </c>
      <c r="I8" s="42">
        <v>10</v>
      </c>
      <c r="J8" s="43">
        <v>0.35</v>
      </c>
      <c r="K8" s="43"/>
      <c r="L8" s="44">
        <f t="shared" si="1"/>
        <v>9.65</v>
      </c>
      <c r="M8" s="42">
        <v>10</v>
      </c>
      <c r="N8" s="43">
        <v>0.25</v>
      </c>
      <c r="O8" s="43"/>
      <c r="P8" s="44">
        <f t="shared" si="2"/>
        <v>9.75</v>
      </c>
      <c r="Q8" s="126">
        <f t="shared" si="3"/>
        <v>28.6</v>
      </c>
    </row>
    <row r="9" spans="1:17" x14ac:dyDescent="0.35">
      <c r="A9" s="39">
        <v>5</v>
      </c>
      <c r="B9" s="39" t="s">
        <v>99</v>
      </c>
      <c r="C9" s="40" t="s">
        <v>18</v>
      </c>
      <c r="D9" s="41">
        <v>41456</v>
      </c>
      <c r="E9" s="42">
        <v>10</v>
      </c>
      <c r="F9" s="43">
        <v>0.67500000000000004</v>
      </c>
      <c r="G9" s="43"/>
      <c r="H9" s="44">
        <f t="shared" si="0"/>
        <v>9.3249999999999993</v>
      </c>
      <c r="I9" s="42">
        <v>10</v>
      </c>
      <c r="J9" s="43">
        <v>0.4</v>
      </c>
      <c r="K9" s="43"/>
      <c r="L9" s="44">
        <f t="shared" si="1"/>
        <v>9.6</v>
      </c>
      <c r="M9" s="42">
        <v>10</v>
      </c>
      <c r="N9" s="43">
        <v>0.4</v>
      </c>
      <c r="O9" s="43"/>
      <c r="P9" s="44">
        <f t="shared" si="2"/>
        <v>9.6</v>
      </c>
      <c r="Q9" s="126">
        <f t="shared" si="3"/>
        <v>28.524999999999999</v>
      </c>
    </row>
    <row r="10" spans="1:17" x14ac:dyDescent="0.35">
      <c r="A10" s="39">
        <v>6</v>
      </c>
      <c r="B10" s="39" t="s">
        <v>131</v>
      </c>
      <c r="C10" s="40" t="s">
        <v>132</v>
      </c>
      <c r="D10" s="41">
        <v>41743</v>
      </c>
      <c r="E10" s="42">
        <v>10</v>
      </c>
      <c r="F10" s="43">
        <v>0.6</v>
      </c>
      <c r="G10" s="43"/>
      <c r="H10" s="44">
        <f t="shared" si="0"/>
        <v>9.4</v>
      </c>
      <c r="I10" s="42">
        <v>10</v>
      </c>
      <c r="J10" s="43">
        <v>0.55000000000000004</v>
      </c>
      <c r="K10" s="43"/>
      <c r="L10" s="44">
        <f t="shared" si="1"/>
        <v>9.4499999999999993</v>
      </c>
      <c r="M10" s="42">
        <v>10</v>
      </c>
      <c r="N10" s="43">
        <v>0.5</v>
      </c>
      <c r="O10" s="43"/>
      <c r="P10" s="44">
        <f t="shared" si="2"/>
        <v>9.5</v>
      </c>
      <c r="Q10" s="126">
        <f t="shared" si="3"/>
        <v>28.35</v>
      </c>
    </row>
    <row r="11" spans="1:17" x14ac:dyDescent="0.35">
      <c r="A11" s="39">
        <v>7</v>
      </c>
      <c r="B11" s="39" t="s">
        <v>100</v>
      </c>
      <c r="C11" s="40" t="s">
        <v>18</v>
      </c>
      <c r="D11" s="41">
        <v>41459</v>
      </c>
      <c r="E11" s="42">
        <v>10</v>
      </c>
      <c r="F11" s="43">
        <v>0.82499999999999996</v>
      </c>
      <c r="G11" s="43"/>
      <c r="H11" s="44">
        <f t="shared" si="0"/>
        <v>9.1750000000000007</v>
      </c>
      <c r="I11" s="42">
        <v>10</v>
      </c>
      <c r="J11" s="43">
        <v>0.5</v>
      </c>
      <c r="K11" s="43"/>
      <c r="L11" s="44">
        <f t="shared" si="1"/>
        <v>9.5</v>
      </c>
      <c r="M11" s="42">
        <v>10</v>
      </c>
      <c r="N11" s="43">
        <v>0.35</v>
      </c>
      <c r="O11" s="43"/>
      <c r="P11" s="44">
        <f t="shared" si="2"/>
        <v>9.65</v>
      </c>
      <c r="Q11" s="126">
        <f t="shared" si="3"/>
        <v>28.325000000000003</v>
      </c>
    </row>
    <row r="12" spans="1:17" x14ac:dyDescent="0.35">
      <c r="A12" s="39">
        <v>8</v>
      </c>
      <c r="B12" s="39" t="s">
        <v>109</v>
      </c>
      <c r="C12" s="40" t="s">
        <v>69</v>
      </c>
      <c r="D12" s="41">
        <v>41470</v>
      </c>
      <c r="E12" s="42">
        <v>10</v>
      </c>
      <c r="F12" s="43">
        <v>0.9</v>
      </c>
      <c r="G12" s="43"/>
      <c r="H12" s="44">
        <f t="shared" si="0"/>
        <v>9.1</v>
      </c>
      <c r="I12" s="42">
        <v>10</v>
      </c>
      <c r="J12" s="43">
        <v>0.45</v>
      </c>
      <c r="K12" s="43"/>
      <c r="L12" s="44">
        <f t="shared" si="1"/>
        <v>9.5500000000000007</v>
      </c>
      <c r="M12" s="42">
        <v>10</v>
      </c>
      <c r="N12" s="43">
        <v>0.4</v>
      </c>
      <c r="O12" s="43"/>
      <c r="P12" s="44">
        <f t="shared" si="2"/>
        <v>9.6</v>
      </c>
      <c r="Q12" s="126">
        <f t="shared" si="3"/>
        <v>28.25</v>
      </c>
    </row>
    <row r="13" spans="1:17" x14ac:dyDescent="0.35">
      <c r="A13" s="39">
        <v>9</v>
      </c>
      <c r="B13" s="39" t="s">
        <v>156</v>
      </c>
      <c r="C13" s="40" t="s">
        <v>69</v>
      </c>
      <c r="D13" s="41">
        <v>41943</v>
      </c>
      <c r="E13" s="42">
        <v>10</v>
      </c>
      <c r="F13" s="43">
        <v>0.45</v>
      </c>
      <c r="G13" s="43"/>
      <c r="H13" s="44">
        <f t="shared" si="0"/>
        <v>9.5500000000000007</v>
      </c>
      <c r="I13" s="42">
        <v>10</v>
      </c>
      <c r="J13" s="43">
        <v>0.55000000000000004</v>
      </c>
      <c r="K13" s="43"/>
      <c r="L13" s="44">
        <f t="shared" si="1"/>
        <v>9.4499999999999993</v>
      </c>
      <c r="M13" s="42">
        <v>10</v>
      </c>
      <c r="N13" s="43">
        <v>0.8</v>
      </c>
      <c r="O13" s="43"/>
      <c r="P13" s="44">
        <f t="shared" si="2"/>
        <v>9.1999999999999993</v>
      </c>
      <c r="Q13" s="126">
        <f t="shared" si="3"/>
        <v>28.2</v>
      </c>
    </row>
    <row r="14" spans="1:17" x14ac:dyDescent="0.35">
      <c r="A14" s="39">
        <v>10</v>
      </c>
      <c r="B14" s="39" t="s">
        <v>104</v>
      </c>
      <c r="C14" s="40" t="s">
        <v>102</v>
      </c>
      <c r="D14" s="41">
        <v>41557</v>
      </c>
      <c r="E14" s="42">
        <v>10</v>
      </c>
      <c r="F14" s="43">
        <v>0.7</v>
      </c>
      <c r="G14" s="43"/>
      <c r="H14" s="44">
        <f t="shared" si="0"/>
        <v>9.3000000000000007</v>
      </c>
      <c r="I14" s="42">
        <v>10</v>
      </c>
      <c r="J14" s="43">
        <v>0.5</v>
      </c>
      <c r="K14" s="43"/>
      <c r="L14" s="44">
        <f t="shared" si="1"/>
        <v>9.5</v>
      </c>
      <c r="M14" s="42">
        <v>10</v>
      </c>
      <c r="N14" s="43">
        <v>0.6</v>
      </c>
      <c r="O14" s="43"/>
      <c r="P14" s="44">
        <f t="shared" si="2"/>
        <v>9.4</v>
      </c>
      <c r="Q14" s="126">
        <f t="shared" si="3"/>
        <v>28.200000000000003</v>
      </c>
    </row>
    <row r="15" spans="1:17" x14ac:dyDescent="0.35">
      <c r="A15" s="39">
        <v>11</v>
      </c>
      <c r="B15" s="63" t="s">
        <v>155</v>
      </c>
      <c r="C15" s="40" t="s">
        <v>102</v>
      </c>
      <c r="D15" s="64">
        <v>41548</v>
      </c>
      <c r="E15" s="42">
        <v>10</v>
      </c>
      <c r="F15" s="43">
        <v>0.75</v>
      </c>
      <c r="G15" s="43"/>
      <c r="H15" s="44">
        <f t="shared" si="0"/>
        <v>9.25</v>
      </c>
      <c r="I15" s="42">
        <v>10</v>
      </c>
      <c r="J15" s="43">
        <v>0.45</v>
      </c>
      <c r="K15" s="43"/>
      <c r="L15" s="44">
        <f t="shared" si="1"/>
        <v>9.5500000000000007</v>
      </c>
      <c r="M15" s="42">
        <v>10</v>
      </c>
      <c r="N15" s="43">
        <v>0.6</v>
      </c>
      <c r="O15" s="43"/>
      <c r="P15" s="44">
        <f t="shared" si="2"/>
        <v>9.4</v>
      </c>
      <c r="Q15" s="126">
        <f t="shared" si="3"/>
        <v>28.200000000000003</v>
      </c>
    </row>
    <row r="16" spans="1:17" x14ac:dyDescent="0.35">
      <c r="A16" s="39">
        <v>12</v>
      </c>
      <c r="B16" s="39" t="s">
        <v>106</v>
      </c>
      <c r="C16" s="40" t="s">
        <v>18</v>
      </c>
      <c r="D16" s="41">
        <v>41321</v>
      </c>
      <c r="E16" s="42">
        <v>10</v>
      </c>
      <c r="F16" s="43">
        <v>0.8</v>
      </c>
      <c r="G16" s="43"/>
      <c r="H16" s="44">
        <f t="shared" si="0"/>
        <v>9.1999999999999993</v>
      </c>
      <c r="I16" s="42">
        <v>10</v>
      </c>
      <c r="J16" s="43">
        <v>0.4</v>
      </c>
      <c r="K16" s="43"/>
      <c r="L16" s="44">
        <f t="shared" si="1"/>
        <v>9.6</v>
      </c>
      <c r="M16" s="42">
        <v>10</v>
      </c>
      <c r="N16" s="43">
        <v>0.6</v>
      </c>
      <c r="O16" s="43"/>
      <c r="P16" s="44">
        <f t="shared" si="2"/>
        <v>9.4</v>
      </c>
      <c r="Q16" s="126">
        <f t="shared" si="3"/>
        <v>28.199999999999996</v>
      </c>
    </row>
    <row r="17" spans="1:17" x14ac:dyDescent="0.35">
      <c r="A17" s="39">
        <v>13</v>
      </c>
      <c r="B17" s="39" t="s">
        <v>103</v>
      </c>
      <c r="C17" s="40" t="s">
        <v>18</v>
      </c>
      <c r="D17" s="41">
        <v>41789</v>
      </c>
      <c r="E17" s="42">
        <v>10</v>
      </c>
      <c r="F17" s="43">
        <v>0.5</v>
      </c>
      <c r="G17" s="43"/>
      <c r="H17" s="44">
        <f t="shared" si="0"/>
        <v>9.5</v>
      </c>
      <c r="I17" s="42">
        <v>10</v>
      </c>
      <c r="J17" s="43">
        <v>0.65</v>
      </c>
      <c r="K17" s="43"/>
      <c r="L17" s="44">
        <f t="shared" si="1"/>
        <v>9.35</v>
      </c>
      <c r="M17" s="42">
        <v>10</v>
      </c>
      <c r="N17" s="43">
        <v>0.7</v>
      </c>
      <c r="O17" s="43"/>
      <c r="P17" s="44">
        <f t="shared" si="2"/>
        <v>9.3000000000000007</v>
      </c>
      <c r="Q17" s="126">
        <f t="shared" si="3"/>
        <v>28.150000000000002</v>
      </c>
    </row>
    <row r="18" spans="1:17" x14ac:dyDescent="0.35">
      <c r="A18" s="39">
        <v>14</v>
      </c>
      <c r="B18" s="39" t="s">
        <v>107</v>
      </c>
      <c r="C18" s="40" t="s">
        <v>18</v>
      </c>
      <c r="D18" s="41">
        <v>41538</v>
      </c>
      <c r="E18" s="42">
        <v>10</v>
      </c>
      <c r="F18" s="43">
        <v>0.75</v>
      </c>
      <c r="G18" s="43"/>
      <c r="H18" s="44">
        <f t="shared" si="0"/>
        <v>9.25</v>
      </c>
      <c r="I18" s="42">
        <v>10</v>
      </c>
      <c r="J18" s="43">
        <v>0.9</v>
      </c>
      <c r="K18" s="43"/>
      <c r="L18" s="44">
        <f t="shared" si="1"/>
        <v>9.1</v>
      </c>
      <c r="M18" s="42">
        <v>10</v>
      </c>
      <c r="N18" s="43">
        <v>0.35</v>
      </c>
      <c r="O18" s="43"/>
      <c r="P18" s="44">
        <f t="shared" si="2"/>
        <v>9.65</v>
      </c>
      <c r="Q18" s="126">
        <f t="shared" si="3"/>
        <v>28</v>
      </c>
    </row>
    <row r="19" spans="1:17" x14ac:dyDescent="0.35">
      <c r="A19" s="39">
        <v>15</v>
      </c>
      <c r="B19" s="39" t="s">
        <v>105</v>
      </c>
      <c r="C19" s="40" t="s">
        <v>69</v>
      </c>
      <c r="D19" s="41">
        <v>41293</v>
      </c>
      <c r="E19" s="42">
        <v>10</v>
      </c>
      <c r="F19" s="43">
        <v>0.625</v>
      </c>
      <c r="G19" s="43"/>
      <c r="H19" s="44">
        <f t="shared" si="0"/>
        <v>9.375</v>
      </c>
      <c r="I19" s="42">
        <v>10</v>
      </c>
      <c r="J19" s="43">
        <v>0.8</v>
      </c>
      <c r="K19" s="43"/>
      <c r="L19" s="44">
        <f t="shared" si="1"/>
        <v>9.1999999999999993</v>
      </c>
      <c r="M19" s="42">
        <v>10</v>
      </c>
      <c r="N19" s="43">
        <v>0.6</v>
      </c>
      <c r="O19" s="43"/>
      <c r="P19" s="44">
        <f t="shared" si="2"/>
        <v>9.4</v>
      </c>
      <c r="Q19" s="126">
        <f t="shared" si="3"/>
        <v>27.975000000000001</v>
      </c>
    </row>
    <row r="20" spans="1:17" x14ac:dyDescent="0.35">
      <c r="A20" s="39">
        <v>16</v>
      </c>
      <c r="B20" s="39" t="s">
        <v>112</v>
      </c>
      <c r="C20" s="40" t="s">
        <v>43</v>
      </c>
      <c r="D20" s="41">
        <v>41843</v>
      </c>
      <c r="E20" s="42">
        <v>10</v>
      </c>
      <c r="F20" s="43">
        <v>0.65</v>
      </c>
      <c r="G20" s="43"/>
      <c r="H20" s="44">
        <f t="shared" si="0"/>
        <v>9.35</v>
      </c>
      <c r="I20" s="42">
        <v>10</v>
      </c>
      <c r="J20" s="43">
        <v>0.7</v>
      </c>
      <c r="K20" s="43"/>
      <c r="L20" s="44">
        <f t="shared" si="1"/>
        <v>9.3000000000000007</v>
      </c>
      <c r="M20" s="42">
        <v>10</v>
      </c>
      <c r="N20" s="43">
        <v>0.7</v>
      </c>
      <c r="O20" s="43"/>
      <c r="P20" s="44">
        <f t="shared" si="2"/>
        <v>9.3000000000000007</v>
      </c>
      <c r="Q20" s="126">
        <f t="shared" si="3"/>
        <v>27.95</v>
      </c>
    </row>
    <row r="21" spans="1:17" x14ac:dyDescent="0.35">
      <c r="A21" s="39">
        <v>17</v>
      </c>
      <c r="B21" s="39" t="s">
        <v>120</v>
      </c>
      <c r="C21" s="40" t="s">
        <v>47</v>
      </c>
      <c r="D21" s="41">
        <v>41781</v>
      </c>
      <c r="E21" s="42">
        <v>10</v>
      </c>
      <c r="F21" s="43">
        <v>0.55000000000000004</v>
      </c>
      <c r="G21" s="43"/>
      <c r="H21" s="44">
        <f t="shared" si="0"/>
        <v>9.4499999999999993</v>
      </c>
      <c r="I21" s="42">
        <v>10</v>
      </c>
      <c r="J21" s="43">
        <v>0.6</v>
      </c>
      <c r="K21" s="43"/>
      <c r="L21" s="44">
        <f t="shared" si="1"/>
        <v>9.4</v>
      </c>
      <c r="M21" s="42">
        <v>10</v>
      </c>
      <c r="N21" s="43">
        <v>0.9</v>
      </c>
      <c r="O21" s="43"/>
      <c r="P21" s="44">
        <f t="shared" si="2"/>
        <v>9.1</v>
      </c>
      <c r="Q21" s="126">
        <f t="shared" si="3"/>
        <v>27.950000000000003</v>
      </c>
    </row>
    <row r="22" spans="1:17" x14ac:dyDescent="0.35">
      <c r="A22" s="39">
        <v>18</v>
      </c>
      <c r="B22" s="39" t="s">
        <v>117</v>
      </c>
      <c r="C22" s="40" t="s">
        <v>65</v>
      </c>
      <c r="D22" s="41">
        <v>41555</v>
      </c>
      <c r="E22" s="42">
        <v>10</v>
      </c>
      <c r="F22" s="43">
        <v>0.85</v>
      </c>
      <c r="G22" s="43"/>
      <c r="H22" s="44">
        <f t="shared" si="0"/>
        <v>9.15</v>
      </c>
      <c r="I22" s="42">
        <v>10</v>
      </c>
      <c r="J22" s="43">
        <v>0.55000000000000004</v>
      </c>
      <c r="K22" s="43"/>
      <c r="L22" s="44">
        <f t="shared" si="1"/>
        <v>9.4499999999999993</v>
      </c>
      <c r="M22" s="42">
        <v>10</v>
      </c>
      <c r="N22" s="43">
        <v>0.7</v>
      </c>
      <c r="O22" s="43"/>
      <c r="P22" s="44">
        <f t="shared" si="2"/>
        <v>9.3000000000000007</v>
      </c>
      <c r="Q22" s="126">
        <f t="shared" si="3"/>
        <v>27.900000000000002</v>
      </c>
    </row>
    <row r="23" spans="1:17" x14ac:dyDescent="0.35">
      <c r="A23" s="39">
        <v>19</v>
      </c>
      <c r="B23" s="84" t="s">
        <v>108</v>
      </c>
      <c r="C23" s="40" t="s">
        <v>65</v>
      </c>
      <c r="D23" s="140">
        <v>41410</v>
      </c>
      <c r="E23" s="42">
        <v>10</v>
      </c>
      <c r="F23" s="43">
        <v>0.97499999999999998</v>
      </c>
      <c r="G23" s="43"/>
      <c r="H23" s="44">
        <f t="shared" si="0"/>
        <v>9.0250000000000004</v>
      </c>
      <c r="I23" s="42">
        <v>10</v>
      </c>
      <c r="J23" s="43">
        <v>0.7</v>
      </c>
      <c r="K23" s="43"/>
      <c r="L23" s="44">
        <f t="shared" si="1"/>
        <v>9.3000000000000007</v>
      </c>
      <c r="M23" s="42">
        <v>10</v>
      </c>
      <c r="N23" s="43">
        <v>0.5</v>
      </c>
      <c r="O23" s="43"/>
      <c r="P23" s="44">
        <f t="shared" si="2"/>
        <v>9.5</v>
      </c>
      <c r="Q23" s="126">
        <f t="shared" si="3"/>
        <v>27.825000000000003</v>
      </c>
    </row>
    <row r="24" spans="1:17" x14ac:dyDescent="0.35">
      <c r="A24" s="39">
        <v>20</v>
      </c>
      <c r="B24" s="39" t="s">
        <v>122</v>
      </c>
      <c r="C24" s="40" t="s">
        <v>47</v>
      </c>
      <c r="D24" s="41">
        <v>41901</v>
      </c>
      <c r="E24" s="42">
        <v>10</v>
      </c>
      <c r="F24" s="43">
        <v>0.6</v>
      </c>
      <c r="G24" s="43"/>
      <c r="H24" s="44">
        <f t="shared" si="0"/>
        <v>9.4</v>
      </c>
      <c r="I24" s="42">
        <v>10</v>
      </c>
      <c r="J24" s="43">
        <v>0.6</v>
      </c>
      <c r="K24" s="43"/>
      <c r="L24" s="44">
        <f t="shared" si="1"/>
        <v>9.4</v>
      </c>
      <c r="M24" s="42">
        <v>9.5</v>
      </c>
      <c r="N24" s="43">
        <v>0.6</v>
      </c>
      <c r="O24" s="43"/>
      <c r="P24" s="44">
        <f t="shared" si="2"/>
        <v>8.9</v>
      </c>
      <c r="Q24" s="126">
        <f t="shared" si="3"/>
        <v>27.700000000000003</v>
      </c>
    </row>
    <row r="25" spans="1:17" x14ac:dyDescent="0.35">
      <c r="A25" s="39">
        <v>21</v>
      </c>
      <c r="B25" s="39" t="s">
        <v>110</v>
      </c>
      <c r="C25" s="40" t="s">
        <v>18</v>
      </c>
      <c r="D25" s="41">
        <v>41322</v>
      </c>
      <c r="E25" s="42">
        <v>10</v>
      </c>
      <c r="F25" s="43">
        <v>1</v>
      </c>
      <c r="G25" s="43"/>
      <c r="H25" s="44">
        <f t="shared" si="0"/>
        <v>9</v>
      </c>
      <c r="I25" s="42">
        <v>10</v>
      </c>
      <c r="J25" s="43">
        <v>1.05</v>
      </c>
      <c r="K25" s="43"/>
      <c r="L25" s="44">
        <f t="shared" si="1"/>
        <v>8.9499999999999993</v>
      </c>
      <c r="M25" s="42">
        <v>10</v>
      </c>
      <c r="N25" s="43">
        <v>0.25</v>
      </c>
      <c r="O25" s="43"/>
      <c r="P25" s="44">
        <f t="shared" si="2"/>
        <v>9.75</v>
      </c>
      <c r="Q25" s="126">
        <f t="shared" si="3"/>
        <v>27.7</v>
      </c>
    </row>
    <row r="26" spans="1:17" x14ac:dyDescent="0.35">
      <c r="A26" s="39">
        <v>22</v>
      </c>
      <c r="B26" s="39" t="s">
        <v>111</v>
      </c>
      <c r="C26" s="40" t="s">
        <v>102</v>
      </c>
      <c r="D26" s="41">
        <v>41612</v>
      </c>
      <c r="E26" s="42">
        <v>10</v>
      </c>
      <c r="F26" s="43">
        <v>1.25</v>
      </c>
      <c r="G26" s="43"/>
      <c r="H26" s="44">
        <f t="shared" si="0"/>
        <v>8.75</v>
      </c>
      <c r="I26" s="42">
        <v>10</v>
      </c>
      <c r="J26" s="43">
        <v>0.7</v>
      </c>
      <c r="K26" s="43"/>
      <c r="L26" s="44">
        <f t="shared" si="1"/>
        <v>9.3000000000000007</v>
      </c>
      <c r="M26" s="42">
        <v>10</v>
      </c>
      <c r="N26" s="43">
        <v>0.4</v>
      </c>
      <c r="O26" s="43"/>
      <c r="P26" s="44">
        <f t="shared" si="2"/>
        <v>9.6</v>
      </c>
      <c r="Q26" s="126">
        <f t="shared" si="3"/>
        <v>27.65</v>
      </c>
    </row>
    <row r="27" spans="1:17" x14ac:dyDescent="0.35">
      <c r="A27" s="39">
        <v>23</v>
      </c>
      <c r="B27" s="84" t="s">
        <v>118</v>
      </c>
      <c r="C27" s="40" t="s">
        <v>119</v>
      </c>
      <c r="D27" s="140">
        <v>41360</v>
      </c>
      <c r="E27" s="42">
        <v>10</v>
      </c>
      <c r="F27" s="43">
        <v>1</v>
      </c>
      <c r="G27" s="43"/>
      <c r="H27" s="44">
        <f t="shared" si="0"/>
        <v>9</v>
      </c>
      <c r="I27" s="42">
        <v>10</v>
      </c>
      <c r="J27" s="43">
        <v>0.55000000000000004</v>
      </c>
      <c r="K27" s="43"/>
      <c r="L27" s="44">
        <f t="shared" si="1"/>
        <v>9.4499999999999993</v>
      </c>
      <c r="M27" s="42">
        <v>10</v>
      </c>
      <c r="N27" s="43">
        <v>0.8</v>
      </c>
      <c r="O27" s="43"/>
      <c r="P27" s="44">
        <f t="shared" si="2"/>
        <v>9.1999999999999993</v>
      </c>
      <c r="Q27" s="126">
        <f t="shared" si="3"/>
        <v>27.65</v>
      </c>
    </row>
    <row r="28" spans="1:17" x14ac:dyDescent="0.35">
      <c r="A28" s="39">
        <v>24</v>
      </c>
      <c r="B28" s="39" t="s">
        <v>124</v>
      </c>
      <c r="C28" s="40" t="s">
        <v>18</v>
      </c>
      <c r="D28" s="41">
        <v>41311</v>
      </c>
      <c r="E28" s="42">
        <v>10</v>
      </c>
      <c r="F28" s="43">
        <v>0.9</v>
      </c>
      <c r="G28" s="43"/>
      <c r="H28" s="44">
        <f t="shared" si="0"/>
        <v>9.1</v>
      </c>
      <c r="I28" s="42">
        <v>10</v>
      </c>
      <c r="J28" s="43">
        <v>0.65</v>
      </c>
      <c r="K28" s="43"/>
      <c r="L28" s="44">
        <f t="shared" si="1"/>
        <v>9.35</v>
      </c>
      <c r="M28" s="42">
        <v>10</v>
      </c>
      <c r="N28" s="43">
        <v>0.8</v>
      </c>
      <c r="O28" s="43"/>
      <c r="P28" s="44">
        <f t="shared" si="2"/>
        <v>9.1999999999999993</v>
      </c>
      <c r="Q28" s="126">
        <f t="shared" si="3"/>
        <v>27.65</v>
      </c>
    </row>
    <row r="29" spans="1:17" x14ac:dyDescent="0.35">
      <c r="A29" s="39">
        <v>25</v>
      </c>
      <c r="B29" s="39" t="s">
        <v>157</v>
      </c>
      <c r="C29" s="40" t="s">
        <v>69</v>
      </c>
      <c r="D29" s="41">
        <v>41860</v>
      </c>
      <c r="E29" s="42">
        <v>10</v>
      </c>
      <c r="F29" s="43">
        <v>0.75</v>
      </c>
      <c r="G29" s="43"/>
      <c r="H29" s="44">
        <f t="shared" si="0"/>
        <v>9.25</v>
      </c>
      <c r="I29" s="42">
        <v>10</v>
      </c>
      <c r="J29" s="43">
        <v>0.55000000000000004</v>
      </c>
      <c r="K29" s="43"/>
      <c r="L29" s="44">
        <f t="shared" si="1"/>
        <v>9.4499999999999993</v>
      </c>
      <c r="M29" s="42">
        <v>9.5</v>
      </c>
      <c r="N29" s="43">
        <v>0.6</v>
      </c>
      <c r="O29" s="43"/>
      <c r="P29" s="44">
        <f t="shared" si="2"/>
        <v>8.9</v>
      </c>
      <c r="Q29" s="126">
        <f t="shared" si="3"/>
        <v>27.6</v>
      </c>
    </row>
    <row r="30" spans="1:17" x14ac:dyDescent="0.35">
      <c r="A30" s="11">
        <v>26</v>
      </c>
      <c r="B30" s="11" t="s">
        <v>113</v>
      </c>
      <c r="C30" s="27" t="s">
        <v>24</v>
      </c>
      <c r="D30" s="13">
        <v>41689</v>
      </c>
      <c r="E30" s="17">
        <v>10</v>
      </c>
      <c r="F30" s="15">
        <v>0.8</v>
      </c>
      <c r="G30" s="15"/>
      <c r="H30" s="16">
        <f t="shared" si="0"/>
        <v>9.1999999999999993</v>
      </c>
      <c r="I30" s="17">
        <v>10</v>
      </c>
      <c r="J30" s="15">
        <v>0.6</v>
      </c>
      <c r="K30" s="15"/>
      <c r="L30" s="16">
        <f t="shared" si="1"/>
        <v>9.4</v>
      </c>
      <c r="M30" s="17">
        <v>9.5</v>
      </c>
      <c r="N30" s="15">
        <v>0.55000000000000004</v>
      </c>
      <c r="O30" s="15"/>
      <c r="P30" s="16">
        <f t="shared" si="2"/>
        <v>8.9499999999999993</v>
      </c>
      <c r="Q30" s="18">
        <f t="shared" si="3"/>
        <v>27.55</v>
      </c>
    </row>
    <row r="31" spans="1:17" x14ac:dyDescent="0.35">
      <c r="A31" s="11">
        <v>27</v>
      </c>
      <c r="B31" s="11" t="s">
        <v>114</v>
      </c>
      <c r="C31" s="27" t="s">
        <v>24</v>
      </c>
      <c r="D31" s="13">
        <v>41799</v>
      </c>
      <c r="E31" s="17">
        <v>10</v>
      </c>
      <c r="F31" s="15">
        <v>0.95</v>
      </c>
      <c r="G31" s="15"/>
      <c r="H31" s="16">
        <f t="shared" si="0"/>
        <v>9.0500000000000007</v>
      </c>
      <c r="I31" s="17">
        <v>10</v>
      </c>
      <c r="J31" s="15">
        <v>0.3</v>
      </c>
      <c r="K31" s="15"/>
      <c r="L31" s="16">
        <f t="shared" si="1"/>
        <v>9.6999999999999993</v>
      </c>
      <c r="M31" s="17">
        <v>9</v>
      </c>
      <c r="N31" s="15">
        <v>0.25</v>
      </c>
      <c r="O31" s="15"/>
      <c r="P31" s="16">
        <f t="shared" si="2"/>
        <v>8.75</v>
      </c>
      <c r="Q31" s="18">
        <f t="shared" si="3"/>
        <v>27.5</v>
      </c>
    </row>
    <row r="32" spans="1:17" x14ac:dyDescent="0.35">
      <c r="A32" s="11">
        <v>28</v>
      </c>
      <c r="B32" s="11" t="s">
        <v>121</v>
      </c>
      <c r="C32" s="27" t="s">
        <v>65</v>
      </c>
      <c r="D32" s="13">
        <v>41524</v>
      </c>
      <c r="E32" s="17">
        <v>10</v>
      </c>
      <c r="F32" s="15">
        <v>0.7</v>
      </c>
      <c r="G32" s="15"/>
      <c r="H32" s="16">
        <f t="shared" si="0"/>
        <v>9.3000000000000007</v>
      </c>
      <c r="I32" s="17">
        <v>10</v>
      </c>
      <c r="J32" s="15">
        <v>0.92500000000000004</v>
      </c>
      <c r="K32" s="15"/>
      <c r="L32" s="16">
        <f t="shared" si="1"/>
        <v>9.0749999999999993</v>
      </c>
      <c r="M32" s="17">
        <v>10</v>
      </c>
      <c r="N32" s="15">
        <v>0.9</v>
      </c>
      <c r="O32" s="15"/>
      <c r="P32" s="16">
        <f t="shared" si="2"/>
        <v>9.1</v>
      </c>
      <c r="Q32" s="18">
        <f t="shared" si="3"/>
        <v>27.475000000000001</v>
      </c>
    </row>
    <row r="33" spans="1:17" x14ac:dyDescent="0.35">
      <c r="A33" s="11">
        <v>29</v>
      </c>
      <c r="B33" s="11" t="s">
        <v>116</v>
      </c>
      <c r="C33" s="27" t="s">
        <v>43</v>
      </c>
      <c r="D33" s="13">
        <v>41838</v>
      </c>
      <c r="E33" s="17">
        <v>10</v>
      </c>
      <c r="F33" s="15">
        <v>1</v>
      </c>
      <c r="G33" s="15"/>
      <c r="H33" s="16">
        <f t="shared" si="0"/>
        <v>9</v>
      </c>
      <c r="I33" s="17">
        <v>10</v>
      </c>
      <c r="J33" s="15">
        <v>1.1000000000000001</v>
      </c>
      <c r="K33" s="15"/>
      <c r="L33" s="16">
        <f t="shared" si="1"/>
        <v>8.9</v>
      </c>
      <c r="M33" s="17">
        <v>10</v>
      </c>
      <c r="N33" s="15">
        <v>0.5</v>
      </c>
      <c r="O33" s="15"/>
      <c r="P33" s="16">
        <f t="shared" si="2"/>
        <v>9.5</v>
      </c>
      <c r="Q33" s="18">
        <f t="shared" si="3"/>
        <v>27.4</v>
      </c>
    </row>
    <row r="34" spans="1:17" x14ac:dyDescent="0.35">
      <c r="A34" s="11">
        <v>30</v>
      </c>
      <c r="B34" s="11" t="s">
        <v>123</v>
      </c>
      <c r="C34" s="27" t="s">
        <v>18</v>
      </c>
      <c r="D34" s="13">
        <v>41796</v>
      </c>
      <c r="E34" s="17">
        <v>10</v>
      </c>
      <c r="F34" s="15">
        <v>1.4</v>
      </c>
      <c r="G34" s="15"/>
      <c r="H34" s="16">
        <f t="shared" si="0"/>
        <v>8.6</v>
      </c>
      <c r="I34" s="17">
        <v>10</v>
      </c>
      <c r="J34" s="15">
        <v>1</v>
      </c>
      <c r="K34" s="15"/>
      <c r="L34" s="16">
        <f t="shared" si="1"/>
        <v>9</v>
      </c>
      <c r="M34" s="17">
        <v>10</v>
      </c>
      <c r="N34" s="15">
        <v>0.4</v>
      </c>
      <c r="O34" s="15"/>
      <c r="P34" s="16">
        <f t="shared" si="2"/>
        <v>9.6</v>
      </c>
      <c r="Q34" s="18">
        <f t="shared" si="3"/>
        <v>27.200000000000003</v>
      </c>
    </row>
    <row r="35" spans="1:17" x14ac:dyDescent="0.35">
      <c r="A35" s="29">
        <v>31</v>
      </c>
      <c r="B35" s="29" t="s">
        <v>136</v>
      </c>
      <c r="C35" s="30" t="s">
        <v>102</v>
      </c>
      <c r="D35" s="31">
        <v>41534</v>
      </c>
      <c r="E35" s="32">
        <v>10</v>
      </c>
      <c r="F35" s="33">
        <v>1.25</v>
      </c>
      <c r="G35" s="33"/>
      <c r="H35" s="34">
        <f t="shared" si="0"/>
        <v>8.75</v>
      </c>
      <c r="I35" s="32">
        <v>10</v>
      </c>
      <c r="J35" s="33">
        <v>0.55000000000000004</v>
      </c>
      <c r="K35" s="33"/>
      <c r="L35" s="34">
        <f t="shared" si="1"/>
        <v>9.4499999999999993</v>
      </c>
      <c r="M35" s="32">
        <v>10</v>
      </c>
      <c r="N35" s="33">
        <v>1</v>
      </c>
      <c r="O35" s="33"/>
      <c r="P35" s="34">
        <f t="shared" si="2"/>
        <v>9</v>
      </c>
      <c r="Q35" s="35">
        <f t="shared" si="3"/>
        <v>27.2</v>
      </c>
    </row>
    <row r="36" spans="1:17" x14ac:dyDescent="0.35">
      <c r="A36" s="29">
        <v>32</v>
      </c>
      <c r="B36" s="29" t="s">
        <v>128</v>
      </c>
      <c r="C36" s="30" t="s">
        <v>43</v>
      </c>
      <c r="D36" s="31">
        <v>41838</v>
      </c>
      <c r="E36" s="32">
        <v>10</v>
      </c>
      <c r="F36" s="33">
        <v>0.6</v>
      </c>
      <c r="G36" s="33"/>
      <c r="H36" s="34">
        <f t="shared" si="0"/>
        <v>9.4</v>
      </c>
      <c r="I36" s="32">
        <v>10</v>
      </c>
      <c r="J36" s="33">
        <v>0.2</v>
      </c>
      <c r="K36" s="33">
        <v>0.5</v>
      </c>
      <c r="L36" s="34">
        <f t="shared" si="1"/>
        <v>9.3000000000000007</v>
      </c>
      <c r="M36" s="32">
        <v>9</v>
      </c>
      <c r="N36" s="33">
        <v>0.6</v>
      </c>
      <c r="O36" s="33"/>
      <c r="P36" s="34">
        <f t="shared" si="2"/>
        <v>8.4</v>
      </c>
      <c r="Q36" s="35">
        <f t="shared" si="3"/>
        <v>27.1</v>
      </c>
    </row>
    <row r="37" spans="1:17" x14ac:dyDescent="0.35">
      <c r="A37" s="29">
        <v>33</v>
      </c>
      <c r="B37" s="29" t="s">
        <v>125</v>
      </c>
      <c r="C37" s="30" t="s">
        <v>27</v>
      </c>
      <c r="D37" s="31">
        <v>41594</v>
      </c>
      <c r="E37" s="32">
        <v>10</v>
      </c>
      <c r="F37" s="33">
        <v>1.25</v>
      </c>
      <c r="G37" s="33"/>
      <c r="H37" s="34">
        <f t="shared" ref="H37:H60" si="4">SUM(E37-F37-G37)</f>
        <v>8.75</v>
      </c>
      <c r="I37" s="32">
        <v>10</v>
      </c>
      <c r="J37" s="33">
        <v>0.85</v>
      </c>
      <c r="K37" s="33"/>
      <c r="L37" s="34">
        <f t="shared" ref="L37:L60" si="5">SUM(I37-J37-K37)</f>
        <v>9.15</v>
      </c>
      <c r="M37" s="32">
        <v>9.5</v>
      </c>
      <c r="N37" s="33">
        <v>0.3</v>
      </c>
      <c r="O37" s="33"/>
      <c r="P37" s="34">
        <f t="shared" ref="P37:P60" si="6">SUM(M37-N37-O37)</f>
        <v>9.1999999999999993</v>
      </c>
      <c r="Q37" s="35">
        <f t="shared" ref="Q37:Q60" si="7">SUM(H37+L37+P37)</f>
        <v>27.099999999999998</v>
      </c>
    </row>
    <row r="38" spans="1:17" x14ac:dyDescent="0.35">
      <c r="A38" s="29">
        <v>34</v>
      </c>
      <c r="B38" s="54" t="s">
        <v>134</v>
      </c>
      <c r="C38" s="30" t="s">
        <v>74</v>
      </c>
      <c r="D38" s="65">
        <v>41593</v>
      </c>
      <c r="E38" s="32">
        <v>10</v>
      </c>
      <c r="F38" s="33">
        <v>1.1000000000000001</v>
      </c>
      <c r="G38" s="33"/>
      <c r="H38" s="34">
        <f t="shared" si="4"/>
        <v>8.9</v>
      </c>
      <c r="I38" s="32">
        <v>10</v>
      </c>
      <c r="J38" s="33">
        <v>0.9</v>
      </c>
      <c r="K38" s="33"/>
      <c r="L38" s="34">
        <f t="shared" si="5"/>
        <v>9.1</v>
      </c>
      <c r="M38" s="32">
        <v>10</v>
      </c>
      <c r="N38" s="33">
        <v>1</v>
      </c>
      <c r="O38" s="33"/>
      <c r="P38" s="34">
        <f t="shared" si="6"/>
        <v>9</v>
      </c>
      <c r="Q38" s="35">
        <f t="shared" si="7"/>
        <v>27</v>
      </c>
    </row>
    <row r="39" spans="1:17" x14ac:dyDescent="0.35">
      <c r="A39" s="29">
        <v>35</v>
      </c>
      <c r="B39" s="29" t="s">
        <v>127</v>
      </c>
      <c r="C39" s="30" t="s">
        <v>24</v>
      </c>
      <c r="D39" s="31">
        <v>42000</v>
      </c>
      <c r="E39" s="32">
        <v>10</v>
      </c>
      <c r="F39" s="33">
        <v>1.1499999999999999</v>
      </c>
      <c r="G39" s="33"/>
      <c r="H39" s="34">
        <f t="shared" si="4"/>
        <v>8.85</v>
      </c>
      <c r="I39" s="32">
        <v>10</v>
      </c>
      <c r="J39" s="33">
        <v>0.8</v>
      </c>
      <c r="K39" s="33"/>
      <c r="L39" s="34">
        <f t="shared" si="5"/>
        <v>9.1999999999999993</v>
      </c>
      <c r="M39" s="32">
        <v>9.5</v>
      </c>
      <c r="N39" s="33">
        <v>0.6</v>
      </c>
      <c r="O39" s="33"/>
      <c r="P39" s="34">
        <f t="shared" si="6"/>
        <v>8.9</v>
      </c>
      <c r="Q39" s="35">
        <f t="shared" si="7"/>
        <v>26.949999999999996</v>
      </c>
    </row>
    <row r="40" spans="1:17" x14ac:dyDescent="0.35">
      <c r="A40" s="29">
        <v>36</v>
      </c>
      <c r="B40" s="29" t="s">
        <v>126</v>
      </c>
      <c r="C40" s="30" t="s">
        <v>24</v>
      </c>
      <c r="D40" s="31">
        <v>41869</v>
      </c>
      <c r="E40" s="32">
        <v>10</v>
      </c>
      <c r="F40" s="33">
        <v>1.05</v>
      </c>
      <c r="G40" s="33"/>
      <c r="H40" s="34">
        <f t="shared" si="4"/>
        <v>8.9499999999999993</v>
      </c>
      <c r="I40" s="32">
        <v>10</v>
      </c>
      <c r="J40" s="33">
        <v>0.6</v>
      </c>
      <c r="K40" s="33"/>
      <c r="L40" s="34">
        <f t="shared" si="5"/>
        <v>9.4</v>
      </c>
      <c r="M40" s="32">
        <v>9</v>
      </c>
      <c r="N40" s="33">
        <v>0.4</v>
      </c>
      <c r="O40" s="33"/>
      <c r="P40" s="34">
        <f t="shared" si="6"/>
        <v>8.6</v>
      </c>
      <c r="Q40" s="35">
        <f t="shared" si="7"/>
        <v>26.950000000000003</v>
      </c>
    </row>
    <row r="41" spans="1:17" x14ac:dyDescent="0.35">
      <c r="A41" s="29">
        <v>37</v>
      </c>
      <c r="B41" s="29" t="s">
        <v>129</v>
      </c>
      <c r="C41" s="30" t="s">
        <v>24</v>
      </c>
      <c r="D41" s="31">
        <v>41918</v>
      </c>
      <c r="E41" s="32">
        <v>10</v>
      </c>
      <c r="F41" s="33">
        <v>0.95</v>
      </c>
      <c r="G41" s="33"/>
      <c r="H41" s="34">
        <f t="shared" si="4"/>
        <v>9.0500000000000007</v>
      </c>
      <c r="I41" s="32">
        <v>10</v>
      </c>
      <c r="J41" s="33">
        <v>0.75</v>
      </c>
      <c r="K41" s="33"/>
      <c r="L41" s="34">
        <f t="shared" si="5"/>
        <v>9.25</v>
      </c>
      <c r="M41" s="32">
        <v>9</v>
      </c>
      <c r="N41" s="33">
        <v>0.55000000000000004</v>
      </c>
      <c r="O41" s="33"/>
      <c r="P41" s="34">
        <f t="shared" si="6"/>
        <v>8.4499999999999993</v>
      </c>
      <c r="Q41" s="35">
        <f t="shared" si="7"/>
        <v>26.75</v>
      </c>
    </row>
    <row r="42" spans="1:17" x14ac:dyDescent="0.35">
      <c r="A42" s="29">
        <v>38</v>
      </c>
      <c r="B42" s="51" t="s">
        <v>142</v>
      </c>
      <c r="C42" s="30" t="s">
        <v>27</v>
      </c>
      <c r="D42" s="38">
        <v>41500</v>
      </c>
      <c r="E42" s="32">
        <v>10</v>
      </c>
      <c r="F42" s="33">
        <v>1.05</v>
      </c>
      <c r="G42" s="33"/>
      <c r="H42" s="34">
        <f t="shared" si="4"/>
        <v>8.9499999999999993</v>
      </c>
      <c r="I42" s="32">
        <v>10</v>
      </c>
      <c r="J42" s="33">
        <v>1.05</v>
      </c>
      <c r="K42" s="33"/>
      <c r="L42" s="34">
        <f t="shared" si="5"/>
        <v>8.9499999999999993</v>
      </c>
      <c r="M42" s="32">
        <v>10</v>
      </c>
      <c r="N42" s="33">
        <v>1.2</v>
      </c>
      <c r="O42" s="33"/>
      <c r="P42" s="34">
        <f t="shared" si="6"/>
        <v>8.8000000000000007</v>
      </c>
      <c r="Q42" s="35">
        <f t="shared" si="7"/>
        <v>26.7</v>
      </c>
    </row>
    <row r="43" spans="1:17" x14ac:dyDescent="0.35">
      <c r="A43" s="29">
        <v>39</v>
      </c>
      <c r="B43" s="51" t="s">
        <v>130</v>
      </c>
      <c r="C43" s="30" t="s">
        <v>119</v>
      </c>
      <c r="D43" s="38">
        <v>41401</v>
      </c>
      <c r="E43" s="32">
        <v>10</v>
      </c>
      <c r="F43" s="33">
        <v>1.25</v>
      </c>
      <c r="G43" s="33"/>
      <c r="H43" s="34">
        <f t="shared" si="4"/>
        <v>8.75</v>
      </c>
      <c r="I43" s="32">
        <v>10</v>
      </c>
      <c r="J43" s="33">
        <v>1.5</v>
      </c>
      <c r="K43" s="33">
        <v>0.3</v>
      </c>
      <c r="L43" s="34">
        <f t="shared" si="5"/>
        <v>8.1999999999999993</v>
      </c>
      <c r="M43" s="32">
        <v>10</v>
      </c>
      <c r="N43" s="33">
        <v>0.25</v>
      </c>
      <c r="O43" s="33"/>
      <c r="P43" s="34">
        <f t="shared" si="6"/>
        <v>9.75</v>
      </c>
      <c r="Q43" s="35">
        <f t="shared" si="7"/>
        <v>26.7</v>
      </c>
    </row>
    <row r="44" spans="1:17" x14ac:dyDescent="0.35">
      <c r="A44" s="29">
        <v>40</v>
      </c>
      <c r="B44" s="29" t="s">
        <v>133</v>
      </c>
      <c r="C44" s="30" t="s">
        <v>69</v>
      </c>
      <c r="D44" s="31">
        <v>41365</v>
      </c>
      <c r="E44" s="32">
        <v>10</v>
      </c>
      <c r="F44" s="33">
        <v>1</v>
      </c>
      <c r="G44" s="33"/>
      <c r="H44" s="34">
        <f t="shared" si="4"/>
        <v>9</v>
      </c>
      <c r="I44" s="32">
        <v>10</v>
      </c>
      <c r="J44" s="33">
        <v>1.1000000000000001</v>
      </c>
      <c r="K44" s="33"/>
      <c r="L44" s="34">
        <f t="shared" si="5"/>
        <v>8.9</v>
      </c>
      <c r="M44" s="32">
        <v>9</v>
      </c>
      <c r="N44" s="33">
        <v>0.35</v>
      </c>
      <c r="O44" s="33"/>
      <c r="P44" s="34">
        <f t="shared" si="6"/>
        <v>8.65</v>
      </c>
      <c r="Q44" s="35">
        <f t="shared" si="7"/>
        <v>26.549999999999997</v>
      </c>
    </row>
    <row r="45" spans="1:17" x14ac:dyDescent="0.35">
      <c r="A45" s="29">
        <v>41</v>
      </c>
      <c r="B45" s="29" t="s">
        <v>141</v>
      </c>
      <c r="C45" s="30" t="s">
        <v>27</v>
      </c>
      <c r="D45" s="31">
        <v>41646</v>
      </c>
      <c r="E45" s="32">
        <v>10</v>
      </c>
      <c r="F45" s="33">
        <v>1.2</v>
      </c>
      <c r="G45" s="33"/>
      <c r="H45" s="34">
        <f t="shared" si="4"/>
        <v>8.8000000000000007</v>
      </c>
      <c r="I45" s="32">
        <v>10</v>
      </c>
      <c r="J45" s="33">
        <v>1.05</v>
      </c>
      <c r="K45" s="33">
        <v>0.3</v>
      </c>
      <c r="L45" s="34">
        <f t="shared" si="5"/>
        <v>8.6499999999999986</v>
      </c>
      <c r="M45" s="32">
        <v>10</v>
      </c>
      <c r="N45" s="33">
        <v>1.1000000000000001</v>
      </c>
      <c r="O45" s="33"/>
      <c r="P45" s="34">
        <f t="shared" si="6"/>
        <v>8.9</v>
      </c>
      <c r="Q45" s="35">
        <f t="shared" si="7"/>
        <v>26.35</v>
      </c>
    </row>
    <row r="46" spans="1:17" x14ac:dyDescent="0.35">
      <c r="A46" s="29">
        <v>42</v>
      </c>
      <c r="B46" s="29" t="s">
        <v>146</v>
      </c>
      <c r="C46" s="30" t="s">
        <v>27</v>
      </c>
      <c r="D46" s="31">
        <v>41500</v>
      </c>
      <c r="E46" s="32">
        <v>10</v>
      </c>
      <c r="F46" s="33">
        <v>1.05</v>
      </c>
      <c r="G46" s="33"/>
      <c r="H46" s="34">
        <f t="shared" si="4"/>
        <v>8.9499999999999993</v>
      </c>
      <c r="I46" s="32">
        <v>10</v>
      </c>
      <c r="J46" s="33">
        <v>1.3</v>
      </c>
      <c r="K46" s="33"/>
      <c r="L46" s="34">
        <f t="shared" si="5"/>
        <v>8.6999999999999993</v>
      </c>
      <c r="M46" s="32">
        <v>10</v>
      </c>
      <c r="N46" s="33">
        <v>1.3</v>
      </c>
      <c r="O46" s="33"/>
      <c r="P46" s="34">
        <f t="shared" si="6"/>
        <v>8.6999999999999993</v>
      </c>
      <c r="Q46" s="35">
        <f t="shared" si="7"/>
        <v>26.349999999999998</v>
      </c>
    </row>
    <row r="47" spans="1:17" x14ac:dyDescent="0.35">
      <c r="A47" s="29">
        <v>43</v>
      </c>
      <c r="B47" s="29" t="s">
        <v>135</v>
      </c>
      <c r="C47" s="30" t="s">
        <v>27</v>
      </c>
      <c r="D47" s="31">
        <v>41719</v>
      </c>
      <c r="E47" s="32">
        <v>10</v>
      </c>
      <c r="F47" s="33">
        <v>1.7</v>
      </c>
      <c r="G47" s="33"/>
      <c r="H47" s="34">
        <f t="shared" si="4"/>
        <v>8.3000000000000007</v>
      </c>
      <c r="I47" s="32">
        <v>10</v>
      </c>
      <c r="J47" s="33">
        <v>1</v>
      </c>
      <c r="K47" s="33">
        <v>0.3</v>
      </c>
      <c r="L47" s="34">
        <f t="shared" si="5"/>
        <v>8.6999999999999993</v>
      </c>
      <c r="M47" s="32">
        <v>10</v>
      </c>
      <c r="N47" s="33">
        <v>0.95</v>
      </c>
      <c r="O47" s="33"/>
      <c r="P47" s="34">
        <f t="shared" si="6"/>
        <v>9.0500000000000007</v>
      </c>
      <c r="Q47" s="35">
        <f t="shared" si="7"/>
        <v>26.05</v>
      </c>
    </row>
    <row r="48" spans="1:17" x14ac:dyDescent="0.35">
      <c r="A48" s="29">
        <v>44</v>
      </c>
      <c r="B48" s="29" t="s">
        <v>150</v>
      </c>
      <c r="C48" s="30" t="s">
        <v>27</v>
      </c>
      <c r="D48" s="31">
        <v>41816</v>
      </c>
      <c r="E48" s="32">
        <v>10</v>
      </c>
      <c r="F48" s="33">
        <v>1.1499999999999999</v>
      </c>
      <c r="G48" s="33"/>
      <c r="H48" s="34">
        <f t="shared" si="4"/>
        <v>8.85</v>
      </c>
      <c r="I48" s="32">
        <v>10</v>
      </c>
      <c r="J48" s="33">
        <v>1.35</v>
      </c>
      <c r="K48" s="33">
        <v>0.3</v>
      </c>
      <c r="L48" s="34">
        <f t="shared" si="5"/>
        <v>8.35</v>
      </c>
      <c r="M48" s="32">
        <v>10</v>
      </c>
      <c r="N48" s="33">
        <v>1.2</v>
      </c>
      <c r="O48" s="33"/>
      <c r="P48" s="34">
        <f t="shared" si="6"/>
        <v>8.8000000000000007</v>
      </c>
      <c r="Q48" s="35">
        <f t="shared" si="7"/>
        <v>26</v>
      </c>
    </row>
    <row r="49" spans="1:17" x14ac:dyDescent="0.35">
      <c r="A49" s="29">
        <v>45</v>
      </c>
      <c r="B49" s="54" t="s">
        <v>137</v>
      </c>
      <c r="C49" s="30" t="s">
        <v>74</v>
      </c>
      <c r="D49" s="65">
        <v>41375</v>
      </c>
      <c r="E49" s="32">
        <v>10</v>
      </c>
      <c r="F49" s="33">
        <v>1.85</v>
      </c>
      <c r="G49" s="33">
        <v>0.1</v>
      </c>
      <c r="H49" s="34">
        <f t="shared" si="4"/>
        <v>8.0500000000000007</v>
      </c>
      <c r="I49" s="32">
        <v>10</v>
      </c>
      <c r="J49" s="33">
        <v>1.4</v>
      </c>
      <c r="K49" s="33"/>
      <c r="L49" s="34">
        <f t="shared" si="5"/>
        <v>8.6</v>
      </c>
      <c r="M49" s="32">
        <v>10</v>
      </c>
      <c r="N49" s="33">
        <v>0.65</v>
      </c>
      <c r="O49" s="33"/>
      <c r="P49" s="34">
        <f t="shared" si="6"/>
        <v>9.35</v>
      </c>
      <c r="Q49" s="35">
        <f t="shared" si="7"/>
        <v>26</v>
      </c>
    </row>
    <row r="50" spans="1:17" x14ac:dyDescent="0.35">
      <c r="A50" s="29">
        <v>46</v>
      </c>
      <c r="B50" s="51" t="s">
        <v>138</v>
      </c>
      <c r="C50" s="30" t="s">
        <v>139</v>
      </c>
      <c r="D50" s="38">
        <v>41884</v>
      </c>
      <c r="E50" s="32">
        <v>10</v>
      </c>
      <c r="F50" s="33">
        <v>1.6</v>
      </c>
      <c r="G50" s="33"/>
      <c r="H50" s="34">
        <f t="shared" si="4"/>
        <v>8.4</v>
      </c>
      <c r="I50" s="32">
        <v>10</v>
      </c>
      <c r="J50" s="33">
        <v>0.95</v>
      </c>
      <c r="K50" s="33"/>
      <c r="L50" s="34">
        <f t="shared" si="5"/>
        <v>9.0500000000000007</v>
      </c>
      <c r="M50" s="32">
        <v>9</v>
      </c>
      <c r="N50" s="33">
        <v>0.5</v>
      </c>
      <c r="O50" s="33"/>
      <c r="P50" s="34">
        <f t="shared" si="6"/>
        <v>8.5</v>
      </c>
      <c r="Q50" s="35">
        <f t="shared" si="7"/>
        <v>25.950000000000003</v>
      </c>
    </row>
    <row r="51" spans="1:17" x14ac:dyDescent="0.35">
      <c r="A51" s="29">
        <v>47</v>
      </c>
      <c r="B51" s="29" t="s">
        <v>144</v>
      </c>
      <c r="C51" s="30" t="s">
        <v>27</v>
      </c>
      <c r="D51" s="31">
        <v>41597</v>
      </c>
      <c r="E51" s="32">
        <v>10</v>
      </c>
      <c r="F51" s="33">
        <v>1.2</v>
      </c>
      <c r="G51" s="33"/>
      <c r="H51" s="34">
        <f t="shared" si="4"/>
        <v>8.8000000000000007</v>
      </c>
      <c r="I51" s="32">
        <v>10</v>
      </c>
      <c r="J51" s="33">
        <v>1.7</v>
      </c>
      <c r="K51" s="33"/>
      <c r="L51" s="34">
        <f t="shared" si="5"/>
        <v>8.3000000000000007</v>
      </c>
      <c r="M51" s="32">
        <v>10</v>
      </c>
      <c r="N51" s="33">
        <v>1.2</v>
      </c>
      <c r="O51" s="33"/>
      <c r="P51" s="34">
        <f t="shared" si="6"/>
        <v>8.8000000000000007</v>
      </c>
      <c r="Q51" s="35">
        <f t="shared" si="7"/>
        <v>25.900000000000002</v>
      </c>
    </row>
    <row r="52" spans="1:17" x14ac:dyDescent="0.35">
      <c r="A52" s="29">
        <v>48</v>
      </c>
      <c r="B52" s="29" t="s">
        <v>140</v>
      </c>
      <c r="C52" s="30" t="s">
        <v>24</v>
      </c>
      <c r="D52" s="31">
        <v>41693</v>
      </c>
      <c r="E52" s="32">
        <v>10</v>
      </c>
      <c r="F52" s="33">
        <v>1.25</v>
      </c>
      <c r="G52" s="33"/>
      <c r="H52" s="34">
        <f t="shared" si="4"/>
        <v>8.75</v>
      </c>
      <c r="I52" s="32">
        <v>10</v>
      </c>
      <c r="J52" s="33">
        <v>0.85</v>
      </c>
      <c r="K52" s="33">
        <v>0.3</v>
      </c>
      <c r="L52" s="34">
        <f t="shared" si="5"/>
        <v>8.85</v>
      </c>
      <c r="M52" s="32">
        <v>8.5</v>
      </c>
      <c r="N52" s="33">
        <v>0.35</v>
      </c>
      <c r="O52" s="33"/>
      <c r="P52" s="34">
        <f t="shared" si="6"/>
        <v>8.15</v>
      </c>
      <c r="Q52" s="35">
        <f t="shared" si="7"/>
        <v>25.75</v>
      </c>
    </row>
    <row r="53" spans="1:17" x14ac:dyDescent="0.35">
      <c r="A53" s="29">
        <v>49</v>
      </c>
      <c r="B53" s="29" t="s">
        <v>147</v>
      </c>
      <c r="C53" s="30" t="s">
        <v>74</v>
      </c>
      <c r="D53" s="31">
        <v>41369</v>
      </c>
      <c r="E53" s="32">
        <v>10</v>
      </c>
      <c r="F53" s="33">
        <v>0.9</v>
      </c>
      <c r="G53" s="33"/>
      <c r="H53" s="34">
        <f t="shared" si="4"/>
        <v>9.1</v>
      </c>
      <c r="I53" s="32">
        <v>10</v>
      </c>
      <c r="J53" s="33">
        <v>1.65</v>
      </c>
      <c r="K53" s="33"/>
      <c r="L53" s="34">
        <f t="shared" si="5"/>
        <v>8.35</v>
      </c>
      <c r="M53" s="32">
        <v>9</v>
      </c>
      <c r="N53" s="33">
        <v>0.7</v>
      </c>
      <c r="O53" s="33"/>
      <c r="P53" s="34">
        <f t="shared" si="6"/>
        <v>8.3000000000000007</v>
      </c>
      <c r="Q53" s="35">
        <f t="shared" si="7"/>
        <v>25.75</v>
      </c>
    </row>
    <row r="54" spans="1:17" x14ac:dyDescent="0.35">
      <c r="A54" s="29">
        <v>50</v>
      </c>
      <c r="B54" s="29" t="s">
        <v>143</v>
      </c>
      <c r="C54" s="30" t="s">
        <v>65</v>
      </c>
      <c r="D54" s="31">
        <v>41957</v>
      </c>
      <c r="E54" s="32">
        <v>10</v>
      </c>
      <c r="F54" s="33">
        <v>1.25</v>
      </c>
      <c r="G54" s="33"/>
      <c r="H54" s="34">
        <f t="shared" si="4"/>
        <v>8.75</v>
      </c>
      <c r="I54" s="32">
        <v>10</v>
      </c>
      <c r="J54" s="33">
        <v>1.5</v>
      </c>
      <c r="K54" s="33"/>
      <c r="L54" s="34">
        <f t="shared" si="5"/>
        <v>8.5</v>
      </c>
      <c r="M54" s="32">
        <v>9</v>
      </c>
      <c r="N54" s="33">
        <v>0.65</v>
      </c>
      <c r="O54" s="33"/>
      <c r="P54" s="34">
        <f t="shared" si="6"/>
        <v>8.35</v>
      </c>
      <c r="Q54" s="35">
        <f t="shared" si="7"/>
        <v>25.6</v>
      </c>
    </row>
    <row r="55" spans="1:17" x14ac:dyDescent="0.35">
      <c r="A55" s="29">
        <v>51</v>
      </c>
      <c r="B55" s="29" t="s">
        <v>145</v>
      </c>
      <c r="C55" s="30" t="s">
        <v>24</v>
      </c>
      <c r="D55" s="31">
        <v>41838</v>
      </c>
      <c r="E55" s="32">
        <v>10</v>
      </c>
      <c r="F55" s="33">
        <v>1.425</v>
      </c>
      <c r="G55" s="33"/>
      <c r="H55" s="34">
        <f t="shared" si="4"/>
        <v>8.5749999999999993</v>
      </c>
      <c r="I55" s="32">
        <v>10</v>
      </c>
      <c r="J55" s="33">
        <v>1.6</v>
      </c>
      <c r="K55" s="33"/>
      <c r="L55" s="34">
        <f t="shared" si="5"/>
        <v>8.4</v>
      </c>
      <c r="M55" s="32">
        <v>9</v>
      </c>
      <c r="N55" s="33">
        <v>0.55000000000000004</v>
      </c>
      <c r="O55" s="33"/>
      <c r="P55" s="34">
        <f t="shared" si="6"/>
        <v>8.4499999999999993</v>
      </c>
      <c r="Q55" s="35">
        <f t="shared" si="7"/>
        <v>25.425000000000001</v>
      </c>
    </row>
    <row r="56" spans="1:17" x14ac:dyDescent="0.35">
      <c r="A56" s="29">
        <v>52</v>
      </c>
      <c r="B56" s="29" t="s">
        <v>148</v>
      </c>
      <c r="C56" s="30" t="s">
        <v>24</v>
      </c>
      <c r="D56" s="31">
        <v>41973</v>
      </c>
      <c r="E56" s="32">
        <v>10</v>
      </c>
      <c r="F56" s="33">
        <v>1.7</v>
      </c>
      <c r="G56" s="33"/>
      <c r="H56" s="34">
        <f t="shared" si="4"/>
        <v>8.3000000000000007</v>
      </c>
      <c r="I56" s="32">
        <v>10</v>
      </c>
      <c r="J56" s="33">
        <v>1</v>
      </c>
      <c r="K56" s="33">
        <v>0.3</v>
      </c>
      <c r="L56" s="34">
        <f t="shared" si="5"/>
        <v>8.6999999999999993</v>
      </c>
      <c r="M56" s="32">
        <v>8.5</v>
      </c>
      <c r="N56" s="33">
        <v>0.65</v>
      </c>
      <c r="O56" s="33"/>
      <c r="P56" s="34">
        <f t="shared" si="6"/>
        <v>7.85</v>
      </c>
      <c r="Q56" s="35">
        <f t="shared" si="7"/>
        <v>24.85</v>
      </c>
    </row>
    <row r="57" spans="1:17" x14ac:dyDescent="0.35">
      <c r="A57" s="29">
        <v>53</v>
      </c>
      <c r="B57" s="51" t="s">
        <v>149</v>
      </c>
      <c r="C57" s="30" t="s">
        <v>74</v>
      </c>
      <c r="D57" s="38">
        <v>41729</v>
      </c>
      <c r="E57" s="32">
        <v>10</v>
      </c>
      <c r="F57" s="33">
        <v>1.1499999999999999</v>
      </c>
      <c r="G57" s="33"/>
      <c r="H57" s="34">
        <f t="shared" si="4"/>
        <v>8.85</v>
      </c>
      <c r="I57" s="32">
        <v>10</v>
      </c>
      <c r="J57" s="33">
        <v>1.7</v>
      </c>
      <c r="K57" s="33">
        <v>0.3</v>
      </c>
      <c r="L57" s="34">
        <f t="shared" si="5"/>
        <v>8</v>
      </c>
      <c r="M57" s="32">
        <v>8.5</v>
      </c>
      <c r="N57" s="33">
        <v>0.5</v>
      </c>
      <c r="O57" s="33"/>
      <c r="P57" s="34">
        <f t="shared" si="6"/>
        <v>8</v>
      </c>
      <c r="Q57" s="35">
        <f t="shared" si="7"/>
        <v>24.85</v>
      </c>
    </row>
    <row r="58" spans="1:17" x14ac:dyDescent="0.35">
      <c r="A58" s="29">
        <v>54</v>
      </c>
      <c r="B58" s="29" t="s">
        <v>152</v>
      </c>
      <c r="C58" s="30" t="s">
        <v>27</v>
      </c>
      <c r="D58" s="31">
        <v>41485</v>
      </c>
      <c r="E58" s="32">
        <v>10</v>
      </c>
      <c r="F58" s="33">
        <v>1.6</v>
      </c>
      <c r="G58" s="33"/>
      <c r="H58" s="34">
        <f t="shared" si="4"/>
        <v>8.4</v>
      </c>
      <c r="I58" s="32">
        <v>10</v>
      </c>
      <c r="J58" s="33">
        <v>1.95</v>
      </c>
      <c r="K58" s="33"/>
      <c r="L58" s="34">
        <f t="shared" si="5"/>
        <v>8.0500000000000007</v>
      </c>
      <c r="M58" s="32">
        <v>8.5</v>
      </c>
      <c r="N58" s="33">
        <v>1.1000000000000001</v>
      </c>
      <c r="O58" s="33"/>
      <c r="P58" s="34">
        <f t="shared" si="6"/>
        <v>7.4</v>
      </c>
      <c r="Q58" s="35">
        <f t="shared" si="7"/>
        <v>23.85</v>
      </c>
    </row>
    <row r="59" spans="1:17" x14ac:dyDescent="0.35">
      <c r="A59" s="29">
        <v>55</v>
      </c>
      <c r="B59" s="29" t="s">
        <v>151</v>
      </c>
      <c r="C59" s="30" t="s">
        <v>27</v>
      </c>
      <c r="D59" s="31">
        <v>41723</v>
      </c>
      <c r="E59" s="32">
        <v>10</v>
      </c>
      <c r="F59" s="33">
        <v>2.0499999999999998</v>
      </c>
      <c r="G59" s="33"/>
      <c r="H59" s="34">
        <f t="shared" si="4"/>
        <v>7.95</v>
      </c>
      <c r="I59" s="32">
        <v>9</v>
      </c>
      <c r="J59" s="33">
        <v>1.7</v>
      </c>
      <c r="K59" s="33">
        <v>0.3</v>
      </c>
      <c r="L59" s="34">
        <f t="shared" si="5"/>
        <v>7</v>
      </c>
      <c r="M59" s="32">
        <v>8.5</v>
      </c>
      <c r="N59" s="33">
        <v>0.55000000000000004</v>
      </c>
      <c r="O59" s="33"/>
      <c r="P59" s="34">
        <f t="shared" si="6"/>
        <v>7.95</v>
      </c>
      <c r="Q59" s="35">
        <f t="shared" si="7"/>
        <v>22.9</v>
      </c>
    </row>
    <row r="60" spans="1:17" x14ac:dyDescent="0.35">
      <c r="A60" s="29">
        <v>56</v>
      </c>
      <c r="B60" s="29" t="s">
        <v>153</v>
      </c>
      <c r="C60" s="30" t="s">
        <v>27</v>
      </c>
      <c r="D60" s="31">
        <v>41684</v>
      </c>
      <c r="E60" s="32">
        <v>10</v>
      </c>
      <c r="F60" s="33">
        <v>2.2999999999999998</v>
      </c>
      <c r="G60" s="33"/>
      <c r="H60" s="34">
        <f t="shared" si="4"/>
        <v>7.7</v>
      </c>
      <c r="I60" s="32">
        <v>10</v>
      </c>
      <c r="J60" s="33">
        <v>2.7</v>
      </c>
      <c r="K60" s="33"/>
      <c r="L60" s="34">
        <f t="shared" si="5"/>
        <v>7.3</v>
      </c>
      <c r="M60" s="32">
        <v>8.5</v>
      </c>
      <c r="N60" s="33">
        <v>1.6</v>
      </c>
      <c r="O60" s="33"/>
      <c r="P60" s="34">
        <f t="shared" si="6"/>
        <v>6.9</v>
      </c>
      <c r="Q60" s="35">
        <f t="shared" si="7"/>
        <v>21.9</v>
      </c>
    </row>
    <row r="62" spans="1:17" x14ac:dyDescent="0.35">
      <c r="E62" s="101" t="s">
        <v>3</v>
      </c>
      <c r="F62" s="102"/>
      <c r="G62" s="102"/>
      <c r="H62" s="116"/>
    </row>
    <row r="63" spans="1:17" x14ac:dyDescent="0.35">
      <c r="B63" s="4" t="s">
        <v>6</v>
      </c>
      <c r="C63" s="4" t="s">
        <v>7</v>
      </c>
      <c r="D63" s="4" t="s">
        <v>8</v>
      </c>
      <c r="E63" s="6" t="s">
        <v>9</v>
      </c>
      <c r="F63" s="6" t="s">
        <v>10</v>
      </c>
      <c r="G63" s="6" t="s">
        <v>11</v>
      </c>
      <c r="H63" s="6" t="s">
        <v>12</v>
      </c>
    </row>
    <row r="64" spans="1:17" x14ac:dyDescent="0.35">
      <c r="A64" s="39">
        <v>1</v>
      </c>
      <c r="B64" s="39" t="s">
        <v>156</v>
      </c>
      <c r="C64" s="40" t="s">
        <v>69</v>
      </c>
      <c r="D64" s="41">
        <v>41943</v>
      </c>
      <c r="E64" s="42">
        <v>10</v>
      </c>
      <c r="F64" s="43">
        <v>0.45</v>
      </c>
      <c r="G64" s="43"/>
      <c r="H64" s="44">
        <f t="shared" ref="H64:H95" si="8">SUM(E64-F64-G64)</f>
        <v>9.5500000000000007</v>
      </c>
    </row>
    <row r="65" spans="1:8" x14ac:dyDescent="0.35">
      <c r="A65" s="39">
        <v>2</v>
      </c>
      <c r="B65" s="39" t="s">
        <v>154</v>
      </c>
      <c r="C65" s="40" t="s">
        <v>132</v>
      </c>
      <c r="D65" s="41">
        <v>41838</v>
      </c>
      <c r="E65" s="42">
        <v>10</v>
      </c>
      <c r="F65" s="43">
        <v>0.45</v>
      </c>
      <c r="G65" s="43"/>
      <c r="H65" s="44">
        <f t="shared" si="8"/>
        <v>9.5500000000000007</v>
      </c>
    </row>
    <row r="66" spans="1:8" x14ac:dyDescent="0.35">
      <c r="A66" s="39">
        <v>3</v>
      </c>
      <c r="B66" s="39" t="s">
        <v>103</v>
      </c>
      <c r="C66" s="40" t="s">
        <v>18</v>
      </c>
      <c r="D66" s="41">
        <v>41789</v>
      </c>
      <c r="E66" s="42">
        <v>10</v>
      </c>
      <c r="F66" s="43">
        <v>0.5</v>
      </c>
      <c r="G66" s="43"/>
      <c r="H66" s="44">
        <f t="shared" si="8"/>
        <v>9.5</v>
      </c>
    </row>
    <row r="67" spans="1:8" x14ac:dyDescent="0.35">
      <c r="A67" s="39">
        <v>4</v>
      </c>
      <c r="B67" s="39" t="s">
        <v>120</v>
      </c>
      <c r="C67" s="40" t="s">
        <v>47</v>
      </c>
      <c r="D67" s="41">
        <v>41781</v>
      </c>
      <c r="E67" s="42">
        <v>10</v>
      </c>
      <c r="F67" s="43">
        <v>0.55000000000000004</v>
      </c>
      <c r="G67" s="43"/>
      <c r="H67" s="44">
        <f t="shared" si="8"/>
        <v>9.4499999999999993</v>
      </c>
    </row>
    <row r="68" spans="1:8" x14ac:dyDescent="0.35">
      <c r="A68" s="39">
        <v>5</v>
      </c>
      <c r="B68" s="39" t="s">
        <v>101</v>
      </c>
      <c r="C68" s="40" t="s">
        <v>102</v>
      </c>
      <c r="D68" s="41">
        <v>41401</v>
      </c>
      <c r="E68" s="42">
        <v>10</v>
      </c>
      <c r="F68" s="43">
        <v>0.55000000000000004</v>
      </c>
      <c r="G68" s="43"/>
      <c r="H68" s="44">
        <f t="shared" si="8"/>
        <v>9.4499999999999993</v>
      </c>
    </row>
    <row r="69" spans="1:8" x14ac:dyDescent="0.35">
      <c r="A69" s="11">
        <v>6</v>
      </c>
      <c r="B69" s="11" t="s">
        <v>122</v>
      </c>
      <c r="C69" s="27" t="s">
        <v>47</v>
      </c>
      <c r="D69" s="13">
        <v>41901</v>
      </c>
      <c r="E69" s="17">
        <v>10</v>
      </c>
      <c r="F69" s="15">
        <v>0.6</v>
      </c>
      <c r="G69" s="15"/>
      <c r="H69" s="16">
        <f t="shared" si="8"/>
        <v>9.4</v>
      </c>
    </row>
    <row r="70" spans="1:8" x14ac:dyDescent="0.35">
      <c r="A70" s="11">
        <v>7</v>
      </c>
      <c r="B70" s="11" t="s">
        <v>128</v>
      </c>
      <c r="C70" s="27" t="s">
        <v>43</v>
      </c>
      <c r="D70" s="13">
        <v>41838</v>
      </c>
      <c r="E70" s="17">
        <v>10</v>
      </c>
      <c r="F70" s="15">
        <v>0.6</v>
      </c>
      <c r="G70" s="15"/>
      <c r="H70" s="16">
        <f t="shared" si="8"/>
        <v>9.4</v>
      </c>
    </row>
    <row r="71" spans="1:8" x14ac:dyDescent="0.35">
      <c r="A71" s="11">
        <v>8</v>
      </c>
      <c r="B71" s="11" t="s">
        <v>131</v>
      </c>
      <c r="C71" s="27" t="s">
        <v>132</v>
      </c>
      <c r="D71" s="13">
        <v>41743</v>
      </c>
      <c r="E71" s="17">
        <v>10</v>
      </c>
      <c r="F71" s="15">
        <v>0.6</v>
      </c>
      <c r="G71" s="15"/>
      <c r="H71" s="16">
        <f t="shared" si="8"/>
        <v>9.4</v>
      </c>
    </row>
    <row r="72" spans="1:8" x14ac:dyDescent="0.35">
      <c r="A72" s="11">
        <v>9</v>
      </c>
      <c r="B72" s="11" t="s">
        <v>105</v>
      </c>
      <c r="C72" s="27" t="s">
        <v>69</v>
      </c>
      <c r="D72" s="13">
        <v>41293</v>
      </c>
      <c r="E72" s="17">
        <v>10</v>
      </c>
      <c r="F72" s="15">
        <v>0.625</v>
      </c>
      <c r="G72" s="15"/>
      <c r="H72" s="16">
        <f t="shared" si="8"/>
        <v>9.375</v>
      </c>
    </row>
    <row r="73" spans="1:8" x14ac:dyDescent="0.35">
      <c r="A73" s="11">
        <v>10</v>
      </c>
      <c r="B73" s="11" t="s">
        <v>112</v>
      </c>
      <c r="C73" s="27" t="s">
        <v>43</v>
      </c>
      <c r="D73" s="13">
        <v>41843</v>
      </c>
      <c r="E73" s="17">
        <v>10</v>
      </c>
      <c r="F73" s="15">
        <v>0.65</v>
      </c>
      <c r="G73" s="15"/>
      <c r="H73" s="16">
        <f t="shared" si="8"/>
        <v>9.35</v>
      </c>
    </row>
    <row r="74" spans="1:8" x14ac:dyDescent="0.35">
      <c r="A74" s="29">
        <v>11</v>
      </c>
      <c r="B74" s="29" t="s">
        <v>99</v>
      </c>
      <c r="C74" s="30" t="s">
        <v>18</v>
      </c>
      <c r="D74" s="31">
        <v>41456</v>
      </c>
      <c r="E74" s="32">
        <v>10</v>
      </c>
      <c r="F74" s="33">
        <v>0.67500000000000004</v>
      </c>
      <c r="G74" s="33"/>
      <c r="H74" s="34">
        <f t="shared" si="8"/>
        <v>9.3249999999999993</v>
      </c>
    </row>
    <row r="75" spans="1:8" x14ac:dyDescent="0.35">
      <c r="A75" s="29">
        <v>12</v>
      </c>
      <c r="B75" s="54" t="s">
        <v>115</v>
      </c>
      <c r="C75" s="30" t="s">
        <v>47</v>
      </c>
      <c r="D75" s="65">
        <v>41635</v>
      </c>
      <c r="E75" s="32">
        <v>10</v>
      </c>
      <c r="F75" s="33">
        <v>0.7</v>
      </c>
      <c r="G75" s="33"/>
      <c r="H75" s="34">
        <f t="shared" si="8"/>
        <v>9.3000000000000007</v>
      </c>
    </row>
    <row r="76" spans="1:8" x14ac:dyDescent="0.35">
      <c r="A76" s="29">
        <v>13</v>
      </c>
      <c r="B76" s="29" t="s">
        <v>104</v>
      </c>
      <c r="C76" s="30" t="s">
        <v>102</v>
      </c>
      <c r="D76" s="31">
        <v>41557</v>
      </c>
      <c r="E76" s="32">
        <v>10</v>
      </c>
      <c r="F76" s="33">
        <v>0.7</v>
      </c>
      <c r="G76" s="33"/>
      <c r="H76" s="34">
        <f t="shared" si="8"/>
        <v>9.3000000000000007</v>
      </c>
    </row>
    <row r="77" spans="1:8" x14ac:dyDescent="0.35">
      <c r="A77" s="29">
        <v>14</v>
      </c>
      <c r="B77" s="29" t="s">
        <v>121</v>
      </c>
      <c r="C77" s="30" t="s">
        <v>65</v>
      </c>
      <c r="D77" s="31">
        <v>41524</v>
      </c>
      <c r="E77" s="32">
        <v>10</v>
      </c>
      <c r="F77" s="33">
        <v>0.7</v>
      </c>
      <c r="G77" s="33"/>
      <c r="H77" s="34">
        <f t="shared" si="8"/>
        <v>9.3000000000000007</v>
      </c>
    </row>
    <row r="78" spans="1:8" x14ac:dyDescent="0.35">
      <c r="A78" s="29">
        <v>15</v>
      </c>
      <c r="B78" s="29" t="s">
        <v>157</v>
      </c>
      <c r="C78" s="30" t="s">
        <v>69</v>
      </c>
      <c r="D78" s="31">
        <v>41860</v>
      </c>
      <c r="E78" s="32">
        <v>10</v>
      </c>
      <c r="F78" s="33">
        <v>0.75</v>
      </c>
      <c r="G78" s="33"/>
      <c r="H78" s="34">
        <f t="shared" si="8"/>
        <v>9.25</v>
      </c>
    </row>
    <row r="79" spans="1:8" x14ac:dyDescent="0.35">
      <c r="A79" s="29">
        <v>16</v>
      </c>
      <c r="B79" s="51" t="s">
        <v>155</v>
      </c>
      <c r="C79" s="30" t="s">
        <v>102</v>
      </c>
      <c r="D79" s="38">
        <v>41548</v>
      </c>
      <c r="E79" s="32">
        <v>10</v>
      </c>
      <c r="F79" s="33">
        <v>0.75</v>
      </c>
      <c r="G79" s="33"/>
      <c r="H79" s="34">
        <f t="shared" si="8"/>
        <v>9.25</v>
      </c>
    </row>
    <row r="80" spans="1:8" x14ac:dyDescent="0.35">
      <c r="A80" s="29">
        <v>17</v>
      </c>
      <c r="B80" s="29" t="s">
        <v>107</v>
      </c>
      <c r="C80" s="30" t="s">
        <v>18</v>
      </c>
      <c r="D80" s="31">
        <v>41538</v>
      </c>
      <c r="E80" s="32">
        <v>10</v>
      </c>
      <c r="F80" s="33">
        <v>0.75</v>
      </c>
      <c r="G80" s="33"/>
      <c r="H80" s="34">
        <f t="shared" si="8"/>
        <v>9.25</v>
      </c>
    </row>
    <row r="81" spans="1:8" x14ac:dyDescent="0.35">
      <c r="A81" s="29">
        <v>18</v>
      </c>
      <c r="B81" s="29" t="s">
        <v>113</v>
      </c>
      <c r="C81" s="30" t="s">
        <v>24</v>
      </c>
      <c r="D81" s="31">
        <v>41689</v>
      </c>
      <c r="E81" s="32">
        <v>10</v>
      </c>
      <c r="F81" s="33">
        <v>0.8</v>
      </c>
      <c r="G81" s="33"/>
      <c r="H81" s="34">
        <f t="shared" si="8"/>
        <v>9.1999999999999993</v>
      </c>
    </row>
    <row r="82" spans="1:8" x14ac:dyDescent="0.35">
      <c r="A82" s="29">
        <v>19</v>
      </c>
      <c r="B82" s="29" t="s">
        <v>98</v>
      </c>
      <c r="C82" s="30" t="s">
        <v>18</v>
      </c>
      <c r="D82" s="31">
        <v>41688</v>
      </c>
      <c r="E82" s="32">
        <v>10</v>
      </c>
      <c r="F82" s="33">
        <v>0.8</v>
      </c>
      <c r="G82" s="33"/>
      <c r="H82" s="34">
        <f t="shared" si="8"/>
        <v>9.1999999999999993</v>
      </c>
    </row>
    <row r="83" spans="1:8" x14ac:dyDescent="0.35">
      <c r="A83" s="29">
        <v>20</v>
      </c>
      <c r="B83" s="29" t="s">
        <v>106</v>
      </c>
      <c r="C83" s="30" t="s">
        <v>18</v>
      </c>
      <c r="D83" s="31">
        <v>41321</v>
      </c>
      <c r="E83" s="32">
        <v>10</v>
      </c>
      <c r="F83" s="33">
        <v>0.8</v>
      </c>
      <c r="G83" s="33"/>
      <c r="H83" s="34">
        <f t="shared" si="8"/>
        <v>9.1999999999999993</v>
      </c>
    </row>
    <row r="84" spans="1:8" x14ac:dyDescent="0.35">
      <c r="A84" s="29">
        <v>21</v>
      </c>
      <c r="B84" s="29" t="s">
        <v>100</v>
      </c>
      <c r="C84" s="30" t="s">
        <v>18</v>
      </c>
      <c r="D84" s="31">
        <v>41459</v>
      </c>
      <c r="E84" s="32">
        <v>10</v>
      </c>
      <c r="F84" s="33">
        <v>0.82499999999999996</v>
      </c>
      <c r="G84" s="33"/>
      <c r="H84" s="34">
        <f t="shared" si="8"/>
        <v>9.1750000000000007</v>
      </c>
    </row>
    <row r="85" spans="1:8" x14ac:dyDescent="0.35">
      <c r="A85" s="29">
        <v>22</v>
      </c>
      <c r="B85" s="29" t="s">
        <v>117</v>
      </c>
      <c r="C85" s="30" t="s">
        <v>65</v>
      </c>
      <c r="D85" s="31">
        <v>41555</v>
      </c>
      <c r="E85" s="32">
        <v>10</v>
      </c>
      <c r="F85" s="33">
        <v>0.85</v>
      </c>
      <c r="G85" s="33"/>
      <c r="H85" s="34">
        <f t="shared" si="8"/>
        <v>9.15</v>
      </c>
    </row>
    <row r="86" spans="1:8" x14ac:dyDescent="0.35">
      <c r="A86" s="29">
        <v>23</v>
      </c>
      <c r="B86" s="29" t="s">
        <v>109</v>
      </c>
      <c r="C86" s="30" t="s">
        <v>69</v>
      </c>
      <c r="D86" s="31">
        <v>41470</v>
      </c>
      <c r="E86" s="32">
        <v>10</v>
      </c>
      <c r="F86" s="33">
        <v>0.9</v>
      </c>
      <c r="G86" s="33"/>
      <c r="H86" s="34">
        <f t="shared" si="8"/>
        <v>9.1</v>
      </c>
    </row>
    <row r="87" spans="1:8" x14ac:dyDescent="0.35">
      <c r="A87" s="29">
        <v>24</v>
      </c>
      <c r="B87" s="29" t="s">
        <v>147</v>
      </c>
      <c r="C87" s="30" t="s">
        <v>74</v>
      </c>
      <c r="D87" s="31">
        <v>41369</v>
      </c>
      <c r="E87" s="32">
        <v>10</v>
      </c>
      <c r="F87" s="33">
        <v>0.9</v>
      </c>
      <c r="G87" s="33"/>
      <c r="H87" s="34">
        <f t="shared" si="8"/>
        <v>9.1</v>
      </c>
    </row>
    <row r="88" spans="1:8" x14ac:dyDescent="0.35">
      <c r="A88" s="29">
        <v>25</v>
      </c>
      <c r="B88" s="29" t="s">
        <v>124</v>
      </c>
      <c r="C88" s="30" t="s">
        <v>18</v>
      </c>
      <c r="D88" s="31">
        <v>41311</v>
      </c>
      <c r="E88" s="32">
        <v>10</v>
      </c>
      <c r="F88" s="33">
        <v>0.9</v>
      </c>
      <c r="G88" s="33"/>
      <c r="H88" s="34">
        <f t="shared" si="8"/>
        <v>9.1</v>
      </c>
    </row>
    <row r="89" spans="1:8" x14ac:dyDescent="0.35">
      <c r="A89" s="29">
        <v>26</v>
      </c>
      <c r="B89" s="29" t="s">
        <v>129</v>
      </c>
      <c r="C89" s="30" t="s">
        <v>24</v>
      </c>
      <c r="D89" s="31">
        <v>41918</v>
      </c>
      <c r="E89" s="32">
        <v>10</v>
      </c>
      <c r="F89" s="33">
        <v>0.95</v>
      </c>
      <c r="G89" s="33"/>
      <c r="H89" s="34">
        <f t="shared" si="8"/>
        <v>9.0500000000000007</v>
      </c>
    </row>
    <row r="90" spans="1:8" x14ac:dyDescent="0.35">
      <c r="A90" s="29">
        <v>27</v>
      </c>
      <c r="B90" s="29" t="s">
        <v>114</v>
      </c>
      <c r="C90" s="30" t="s">
        <v>24</v>
      </c>
      <c r="D90" s="31">
        <v>41799</v>
      </c>
      <c r="E90" s="32">
        <v>10</v>
      </c>
      <c r="F90" s="33">
        <v>0.95</v>
      </c>
      <c r="G90" s="33"/>
      <c r="H90" s="34">
        <f t="shared" si="8"/>
        <v>9.0500000000000007</v>
      </c>
    </row>
    <row r="91" spans="1:8" x14ac:dyDescent="0.35">
      <c r="A91" s="29">
        <v>28</v>
      </c>
      <c r="B91" s="54" t="s">
        <v>108</v>
      </c>
      <c r="C91" s="30" t="s">
        <v>65</v>
      </c>
      <c r="D91" s="65">
        <v>41410</v>
      </c>
      <c r="E91" s="32">
        <v>10</v>
      </c>
      <c r="F91" s="33">
        <v>0.97499999999999998</v>
      </c>
      <c r="G91" s="33"/>
      <c r="H91" s="34">
        <f t="shared" si="8"/>
        <v>9.0250000000000004</v>
      </c>
    </row>
    <row r="92" spans="1:8" x14ac:dyDescent="0.35">
      <c r="A92" s="29">
        <v>29</v>
      </c>
      <c r="B92" s="29" t="s">
        <v>116</v>
      </c>
      <c r="C92" s="30" t="s">
        <v>43</v>
      </c>
      <c r="D92" s="31">
        <v>41838</v>
      </c>
      <c r="E92" s="32">
        <v>10</v>
      </c>
      <c r="F92" s="33">
        <v>1</v>
      </c>
      <c r="G92" s="33"/>
      <c r="H92" s="34">
        <f t="shared" si="8"/>
        <v>9</v>
      </c>
    </row>
    <row r="93" spans="1:8" x14ac:dyDescent="0.35">
      <c r="A93" s="29">
        <v>30</v>
      </c>
      <c r="B93" s="29" t="s">
        <v>133</v>
      </c>
      <c r="C93" s="30" t="s">
        <v>69</v>
      </c>
      <c r="D93" s="31">
        <v>41365</v>
      </c>
      <c r="E93" s="32">
        <v>10</v>
      </c>
      <c r="F93" s="33">
        <v>1</v>
      </c>
      <c r="G93" s="33"/>
      <c r="H93" s="34">
        <f t="shared" si="8"/>
        <v>9</v>
      </c>
    </row>
    <row r="94" spans="1:8" x14ac:dyDescent="0.35">
      <c r="A94" s="29">
        <v>31</v>
      </c>
      <c r="B94" s="54" t="s">
        <v>118</v>
      </c>
      <c r="C94" s="30" t="s">
        <v>119</v>
      </c>
      <c r="D94" s="65">
        <v>41360</v>
      </c>
      <c r="E94" s="32">
        <v>10</v>
      </c>
      <c r="F94" s="33">
        <v>1</v>
      </c>
      <c r="G94" s="33"/>
      <c r="H94" s="34">
        <f t="shared" si="8"/>
        <v>9</v>
      </c>
    </row>
    <row r="95" spans="1:8" x14ac:dyDescent="0.35">
      <c r="A95" s="29">
        <v>32</v>
      </c>
      <c r="B95" s="29" t="s">
        <v>110</v>
      </c>
      <c r="C95" s="30" t="s">
        <v>18</v>
      </c>
      <c r="D95" s="31">
        <v>41322</v>
      </c>
      <c r="E95" s="32">
        <v>10</v>
      </c>
      <c r="F95" s="33">
        <v>1</v>
      </c>
      <c r="G95" s="33"/>
      <c r="H95" s="34">
        <f t="shared" si="8"/>
        <v>9</v>
      </c>
    </row>
    <row r="96" spans="1:8" x14ac:dyDescent="0.35">
      <c r="A96" s="29">
        <v>33</v>
      </c>
      <c r="B96" s="29" t="s">
        <v>126</v>
      </c>
      <c r="C96" s="30" t="s">
        <v>24</v>
      </c>
      <c r="D96" s="31">
        <v>41869</v>
      </c>
      <c r="E96" s="32">
        <v>10</v>
      </c>
      <c r="F96" s="33">
        <v>1.05</v>
      </c>
      <c r="G96" s="33"/>
      <c r="H96" s="34">
        <f t="shared" ref="H96:H119" si="9">SUM(E96-F96-G96)</f>
        <v>8.9499999999999993</v>
      </c>
    </row>
    <row r="97" spans="1:8" x14ac:dyDescent="0.35">
      <c r="A97" s="29">
        <v>34</v>
      </c>
      <c r="B97" s="51" t="s">
        <v>142</v>
      </c>
      <c r="C97" s="30" t="s">
        <v>27</v>
      </c>
      <c r="D97" s="38">
        <v>41500</v>
      </c>
      <c r="E97" s="32">
        <v>10</v>
      </c>
      <c r="F97" s="33">
        <v>1.05</v>
      </c>
      <c r="G97" s="33"/>
      <c r="H97" s="34">
        <f t="shared" si="9"/>
        <v>8.9499999999999993</v>
      </c>
    </row>
    <row r="98" spans="1:8" x14ac:dyDescent="0.35">
      <c r="A98" s="29">
        <v>35</v>
      </c>
      <c r="B98" s="29" t="s">
        <v>146</v>
      </c>
      <c r="C98" s="30" t="s">
        <v>27</v>
      </c>
      <c r="D98" s="31">
        <v>41500</v>
      </c>
      <c r="E98" s="32">
        <v>10</v>
      </c>
      <c r="F98" s="33">
        <v>1.05</v>
      </c>
      <c r="G98" s="33"/>
      <c r="H98" s="34">
        <f t="shared" si="9"/>
        <v>8.9499999999999993</v>
      </c>
    </row>
    <row r="99" spans="1:8" x14ac:dyDescent="0.35">
      <c r="A99" s="29">
        <v>36</v>
      </c>
      <c r="B99" s="54" t="s">
        <v>134</v>
      </c>
      <c r="C99" s="30" t="s">
        <v>74</v>
      </c>
      <c r="D99" s="65">
        <v>41593</v>
      </c>
      <c r="E99" s="32">
        <v>10</v>
      </c>
      <c r="F99" s="33">
        <v>1.1000000000000001</v>
      </c>
      <c r="G99" s="33"/>
      <c r="H99" s="34">
        <f t="shared" si="9"/>
        <v>8.9</v>
      </c>
    </row>
    <row r="100" spans="1:8" x14ac:dyDescent="0.35">
      <c r="A100" s="29">
        <v>37</v>
      </c>
      <c r="B100" s="29" t="s">
        <v>127</v>
      </c>
      <c r="C100" s="30" t="s">
        <v>24</v>
      </c>
      <c r="D100" s="31">
        <v>42000</v>
      </c>
      <c r="E100" s="32">
        <v>10</v>
      </c>
      <c r="F100" s="33">
        <v>1.1499999999999999</v>
      </c>
      <c r="G100" s="33"/>
      <c r="H100" s="34">
        <f t="shared" si="9"/>
        <v>8.85</v>
      </c>
    </row>
    <row r="101" spans="1:8" x14ac:dyDescent="0.35">
      <c r="A101" s="29">
        <v>38</v>
      </c>
      <c r="B101" s="29" t="s">
        <v>150</v>
      </c>
      <c r="C101" s="30" t="s">
        <v>27</v>
      </c>
      <c r="D101" s="31">
        <v>41816</v>
      </c>
      <c r="E101" s="32">
        <v>10</v>
      </c>
      <c r="F101" s="33">
        <v>1.1499999999999999</v>
      </c>
      <c r="G101" s="33"/>
      <c r="H101" s="34">
        <f t="shared" si="9"/>
        <v>8.85</v>
      </c>
    </row>
    <row r="102" spans="1:8" x14ac:dyDescent="0.35">
      <c r="A102" s="29">
        <v>39</v>
      </c>
      <c r="B102" s="51" t="s">
        <v>149</v>
      </c>
      <c r="C102" s="30" t="s">
        <v>74</v>
      </c>
      <c r="D102" s="38">
        <v>41729</v>
      </c>
      <c r="E102" s="32">
        <v>10</v>
      </c>
      <c r="F102" s="33">
        <v>1.1499999999999999</v>
      </c>
      <c r="G102" s="33"/>
      <c r="H102" s="34">
        <f t="shared" si="9"/>
        <v>8.85</v>
      </c>
    </row>
    <row r="103" spans="1:8" x14ac:dyDescent="0.35">
      <c r="A103" s="29">
        <v>40</v>
      </c>
      <c r="B103" s="29" t="s">
        <v>141</v>
      </c>
      <c r="C103" s="30" t="s">
        <v>27</v>
      </c>
      <c r="D103" s="31">
        <v>41646</v>
      </c>
      <c r="E103" s="32">
        <v>10</v>
      </c>
      <c r="F103" s="33">
        <v>1.2</v>
      </c>
      <c r="G103" s="33"/>
      <c r="H103" s="34">
        <f t="shared" si="9"/>
        <v>8.8000000000000007</v>
      </c>
    </row>
    <row r="104" spans="1:8" x14ac:dyDescent="0.35">
      <c r="A104" s="29">
        <v>41</v>
      </c>
      <c r="B104" s="29" t="s">
        <v>144</v>
      </c>
      <c r="C104" s="30" t="s">
        <v>27</v>
      </c>
      <c r="D104" s="31">
        <v>41597</v>
      </c>
      <c r="E104" s="32">
        <v>10</v>
      </c>
      <c r="F104" s="33">
        <v>1.2</v>
      </c>
      <c r="G104" s="33"/>
      <c r="H104" s="34">
        <f t="shared" si="9"/>
        <v>8.8000000000000007</v>
      </c>
    </row>
    <row r="105" spans="1:8" x14ac:dyDescent="0.35">
      <c r="A105" s="29">
        <v>42</v>
      </c>
      <c r="B105" s="29" t="s">
        <v>143</v>
      </c>
      <c r="C105" s="30" t="s">
        <v>65</v>
      </c>
      <c r="D105" s="31">
        <v>41957</v>
      </c>
      <c r="E105" s="32">
        <v>10</v>
      </c>
      <c r="F105" s="33">
        <v>1.25</v>
      </c>
      <c r="G105" s="33"/>
      <c r="H105" s="34">
        <f t="shared" si="9"/>
        <v>8.75</v>
      </c>
    </row>
    <row r="106" spans="1:8" x14ac:dyDescent="0.35">
      <c r="A106" s="29">
        <v>43</v>
      </c>
      <c r="B106" s="29" t="s">
        <v>140</v>
      </c>
      <c r="C106" s="30" t="s">
        <v>24</v>
      </c>
      <c r="D106" s="31">
        <v>41693</v>
      </c>
      <c r="E106" s="32">
        <v>10</v>
      </c>
      <c r="F106" s="33">
        <v>1.25</v>
      </c>
      <c r="G106" s="33"/>
      <c r="H106" s="34">
        <f t="shared" si="9"/>
        <v>8.75</v>
      </c>
    </row>
    <row r="107" spans="1:8" x14ac:dyDescent="0.35">
      <c r="A107" s="29">
        <v>44</v>
      </c>
      <c r="B107" s="29" t="s">
        <v>111</v>
      </c>
      <c r="C107" s="30" t="s">
        <v>102</v>
      </c>
      <c r="D107" s="31">
        <v>41612</v>
      </c>
      <c r="E107" s="32">
        <v>10</v>
      </c>
      <c r="F107" s="33">
        <v>1.25</v>
      </c>
      <c r="G107" s="33"/>
      <c r="H107" s="34">
        <f t="shared" si="9"/>
        <v>8.75</v>
      </c>
    </row>
    <row r="108" spans="1:8" x14ac:dyDescent="0.35">
      <c r="A108" s="29">
        <v>45</v>
      </c>
      <c r="B108" s="29" t="s">
        <v>125</v>
      </c>
      <c r="C108" s="30" t="s">
        <v>27</v>
      </c>
      <c r="D108" s="31">
        <v>41594</v>
      </c>
      <c r="E108" s="32">
        <v>10</v>
      </c>
      <c r="F108" s="33">
        <v>1.25</v>
      </c>
      <c r="G108" s="33"/>
      <c r="H108" s="34">
        <f t="shared" si="9"/>
        <v>8.75</v>
      </c>
    </row>
    <row r="109" spans="1:8" x14ac:dyDescent="0.35">
      <c r="A109" s="29">
        <v>46</v>
      </c>
      <c r="B109" s="29" t="s">
        <v>136</v>
      </c>
      <c r="C109" s="30" t="s">
        <v>102</v>
      </c>
      <c r="D109" s="31">
        <v>41534</v>
      </c>
      <c r="E109" s="32">
        <v>10</v>
      </c>
      <c r="F109" s="33">
        <v>1.25</v>
      </c>
      <c r="G109" s="33"/>
      <c r="H109" s="34">
        <f t="shared" si="9"/>
        <v>8.75</v>
      </c>
    </row>
    <row r="110" spans="1:8" x14ac:dyDescent="0.35">
      <c r="A110" s="29">
        <v>47</v>
      </c>
      <c r="B110" s="51" t="s">
        <v>130</v>
      </c>
      <c r="C110" s="30" t="s">
        <v>119</v>
      </c>
      <c r="D110" s="38">
        <v>41401</v>
      </c>
      <c r="E110" s="32">
        <v>10</v>
      </c>
      <c r="F110" s="33">
        <v>1.25</v>
      </c>
      <c r="G110" s="33"/>
      <c r="H110" s="34">
        <f t="shared" si="9"/>
        <v>8.75</v>
      </c>
    </row>
    <row r="111" spans="1:8" x14ac:dyDescent="0.35">
      <c r="A111" s="29">
        <v>48</v>
      </c>
      <c r="B111" s="29" t="s">
        <v>123</v>
      </c>
      <c r="C111" s="30" t="s">
        <v>18</v>
      </c>
      <c r="D111" s="31">
        <v>41796</v>
      </c>
      <c r="E111" s="32">
        <v>10</v>
      </c>
      <c r="F111" s="33">
        <v>1.4</v>
      </c>
      <c r="G111" s="33"/>
      <c r="H111" s="34">
        <f t="shared" si="9"/>
        <v>8.6</v>
      </c>
    </row>
    <row r="112" spans="1:8" x14ac:dyDescent="0.35">
      <c r="A112" s="29">
        <v>49</v>
      </c>
      <c r="B112" s="29" t="s">
        <v>145</v>
      </c>
      <c r="C112" s="30" t="s">
        <v>24</v>
      </c>
      <c r="D112" s="31">
        <v>41838</v>
      </c>
      <c r="E112" s="32">
        <v>10</v>
      </c>
      <c r="F112" s="33">
        <v>1.425</v>
      </c>
      <c r="G112" s="33"/>
      <c r="H112" s="34">
        <f t="shared" si="9"/>
        <v>8.5749999999999993</v>
      </c>
    </row>
    <row r="113" spans="1:8" x14ac:dyDescent="0.35">
      <c r="A113" s="29">
        <v>50</v>
      </c>
      <c r="B113" s="51" t="s">
        <v>138</v>
      </c>
      <c r="C113" s="30" t="s">
        <v>139</v>
      </c>
      <c r="D113" s="38">
        <v>41884</v>
      </c>
      <c r="E113" s="32">
        <v>10</v>
      </c>
      <c r="F113" s="33">
        <v>1.6</v>
      </c>
      <c r="G113" s="33"/>
      <c r="H113" s="34">
        <f t="shared" si="9"/>
        <v>8.4</v>
      </c>
    </row>
    <row r="114" spans="1:8" x14ac:dyDescent="0.35">
      <c r="A114" s="29">
        <v>51</v>
      </c>
      <c r="B114" s="29" t="s">
        <v>152</v>
      </c>
      <c r="C114" s="30" t="s">
        <v>27</v>
      </c>
      <c r="D114" s="31">
        <v>41485</v>
      </c>
      <c r="E114" s="32">
        <v>10</v>
      </c>
      <c r="F114" s="33">
        <v>1.6</v>
      </c>
      <c r="G114" s="33"/>
      <c r="H114" s="34">
        <f t="shared" si="9"/>
        <v>8.4</v>
      </c>
    </row>
    <row r="115" spans="1:8" x14ac:dyDescent="0.35">
      <c r="A115" s="29">
        <v>52</v>
      </c>
      <c r="B115" s="29" t="s">
        <v>148</v>
      </c>
      <c r="C115" s="30" t="s">
        <v>24</v>
      </c>
      <c r="D115" s="31">
        <v>41973</v>
      </c>
      <c r="E115" s="32">
        <v>10</v>
      </c>
      <c r="F115" s="33">
        <v>1.7</v>
      </c>
      <c r="G115" s="33"/>
      <c r="H115" s="34">
        <f t="shared" si="9"/>
        <v>8.3000000000000007</v>
      </c>
    </row>
    <row r="116" spans="1:8" x14ac:dyDescent="0.35">
      <c r="A116" s="29">
        <v>53</v>
      </c>
      <c r="B116" s="29" t="s">
        <v>135</v>
      </c>
      <c r="C116" s="30" t="s">
        <v>27</v>
      </c>
      <c r="D116" s="31">
        <v>41719</v>
      </c>
      <c r="E116" s="32">
        <v>10</v>
      </c>
      <c r="F116" s="33">
        <v>1.7</v>
      </c>
      <c r="G116" s="33"/>
      <c r="H116" s="34">
        <f t="shared" si="9"/>
        <v>8.3000000000000007</v>
      </c>
    </row>
    <row r="117" spans="1:8" x14ac:dyDescent="0.35">
      <c r="A117" s="29">
        <v>54</v>
      </c>
      <c r="B117" s="54" t="s">
        <v>137</v>
      </c>
      <c r="C117" s="30" t="s">
        <v>74</v>
      </c>
      <c r="D117" s="65">
        <v>41375</v>
      </c>
      <c r="E117" s="32">
        <v>10</v>
      </c>
      <c r="F117" s="33">
        <v>1.85</v>
      </c>
      <c r="G117" s="33">
        <v>0.1</v>
      </c>
      <c r="H117" s="34">
        <f t="shared" si="9"/>
        <v>8.0500000000000007</v>
      </c>
    </row>
    <row r="118" spans="1:8" x14ac:dyDescent="0.35">
      <c r="A118" s="29">
        <v>55</v>
      </c>
      <c r="B118" s="29" t="s">
        <v>151</v>
      </c>
      <c r="C118" s="30" t="s">
        <v>27</v>
      </c>
      <c r="D118" s="31">
        <v>41723</v>
      </c>
      <c r="E118" s="32">
        <v>10</v>
      </c>
      <c r="F118" s="33">
        <v>2.0499999999999998</v>
      </c>
      <c r="G118" s="33"/>
      <c r="H118" s="34">
        <f t="shared" si="9"/>
        <v>7.95</v>
      </c>
    </row>
    <row r="119" spans="1:8" x14ac:dyDescent="0.35">
      <c r="A119" s="29">
        <v>56</v>
      </c>
      <c r="B119" s="29" t="s">
        <v>153</v>
      </c>
      <c r="C119" s="30" t="s">
        <v>27</v>
      </c>
      <c r="D119" s="31">
        <v>41684</v>
      </c>
      <c r="E119" s="32">
        <v>10</v>
      </c>
      <c r="F119" s="33">
        <v>2.2999999999999998</v>
      </c>
      <c r="G119" s="33"/>
      <c r="H119" s="34">
        <f t="shared" si="9"/>
        <v>7.7</v>
      </c>
    </row>
    <row r="121" spans="1:8" x14ac:dyDescent="0.35">
      <c r="E121" s="106" t="s">
        <v>4</v>
      </c>
      <c r="F121" s="106"/>
      <c r="G121" s="106"/>
      <c r="H121" s="106"/>
    </row>
    <row r="122" spans="1:8" x14ac:dyDescent="0.35">
      <c r="B122" s="4" t="s">
        <v>6</v>
      </c>
      <c r="C122" s="4" t="s">
        <v>7</v>
      </c>
      <c r="D122" s="4" t="s">
        <v>8</v>
      </c>
      <c r="E122" s="7" t="s">
        <v>9</v>
      </c>
      <c r="F122" s="7" t="s">
        <v>10</v>
      </c>
      <c r="G122" s="7" t="s">
        <v>11</v>
      </c>
      <c r="H122" s="7" t="s">
        <v>13</v>
      </c>
    </row>
    <row r="123" spans="1:8" x14ac:dyDescent="0.35">
      <c r="A123" s="39">
        <v>1</v>
      </c>
      <c r="B123" s="39" t="s">
        <v>114</v>
      </c>
      <c r="C123" s="40" t="s">
        <v>24</v>
      </c>
      <c r="D123" s="41">
        <v>41799</v>
      </c>
      <c r="E123" s="42">
        <v>10</v>
      </c>
      <c r="F123" s="43">
        <v>0.3</v>
      </c>
      <c r="G123" s="43"/>
      <c r="H123" s="44">
        <f t="shared" ref="H123:H154" si="10">SUM(E123-F123-G123)</f>
        <v>9.6999999999999993</v>
      </c>
    </row>
    <row r="124" spans="1:8" x14ac:dyDescent="0.35">
      <c r="A124" s="39">
        <v>2</v>
      </c>
      <c r="B124" s="39" t="s">
        <v>115</v>
      </c>
      <c r="C124" s="40" t="s">
        <v>47</v>
      </c>
      <c r="D124" s="41">
        <v>41635</v>
      </c>
      <c r="E124" s="42">
        <v>10</v>
      </c>
      <c r="F124" s="43">
        <v>0.3</v>
      </c>
      <c r="G124" s="43"/>
      <c r="H124" s="44">
        <f t="shared" si="10"/>
        <v>9.6999999999999993</v>
      </c>
    </row>
    <row r="125" spans="1:8" x14ac:dyDescent="0.35">
      <c r="A125" s="39">
        <v>3</v>
      </c>
      <c r="B125" s="39" t="s">
        <v>98</v>
      </c>
      <c r="C125" s="40" t="s">
        <v>18</v>
      </c>
      <c r="D125" s="41">
        <v>41688</v>
      </c>
      <c r="E125" s="42">
        <v>10</v>
      </c>
      <c r="F125" s="43">
        <v>0.35</v>
      </c>
      <c r="G125" s="43"/>
      <c r="H125" s="44">
        <f t="shared" si="10"/>
        <v>9.65</v>
      </c>
    </row>
    <row r="126" spans="1:8" x14ac:dyDescent="0.35">
      <c r="A126" s="39">
        <v>4</v>
      </c>
      <c r="B126" s="39" t="s">
        <v>154</v>
      </c>
      <c r="C126" s="40" t="s">
        <v>132</v>
      </c>
      <c r="D126" s="41">
        <v>41838</v>
      </c>
      <c r="E126" s="42">
        <v>10</v>
      </c>
      <c r="F126" s="43">
        <v>0.4</v>
      </c>
      <c r="G126" s="43"/>
      <c r="H126" s="44">
        <f t="shared" si="10"/>
        <v>9.6</v>
      </c>
    </row>
    <row r="127" spans="1:8" x14ac:dyDescent="0.35">
      <c r="A127" s="39">
        <v>5</v>
      </c>
      <c r="B127" s="39" t="s">
        <v>99</v>
      </c>
      <c r="C127" s="40" t="s">
        <v>18</v>
      </c>
      <c r="D127" s="41">
        <v>41456</v>
      </c>
      <c r="E127" s="42">
        <v>10</v>
      </c>
      <c r="F127" s="43">
        <v>0.4</v>
      </c>
      <c r="G127" s="43"/>
      <c r="H127" s="44">
        <f t="shared" si="10"/>
        <v>9.6</v>
      </c>
    </row>
    <row r="128" spans="1:8" x14ac:dyDescent="0.35">
      <c r="A128" s="11">
        <v>6</v>
      </c>
      <c r="B128" s="11" t="s">
        <v>101</v>
      </c>
      <c r="C128" s="27" t="s">
        <v>102</v>
      </c>
      <c r="D128" s="13">
        <v>41401</v>
      </c>
      <c r="E128" s="17">
        <v>10</v>
      </c>
      <c r="F128" s="15">
        <v>0.4</v>
      </c>
      <c r="G128" s="15"/>
      <c r="H128" s="16">
        <f t="shared" si="10"/>
        <v>9.6</v>
      </c>
    </row>
    <row r="129" spans="1:8" x14ac:dyDescent="0.35">
      <c r="A129" s="11">
        <v>7</v>
      </c>
      <c r="B129" s="11" t="s">
        <v>106</v>
      </c>
      <c r="C129" s="27" t="s">
        <v>18</v>
      </c>
      <c r="D129" s="13">
        <v>41321</v>
      </c>
      <c r="E129" s="17">
        <v>10</v>
      </c>
      <c r="F129" s="15">
        <v>0.4</v>
      </c>
      <c r="G129" s="15"/>
      <c r="H129" s="16">
        <f t="shared" si="10"/>
        <v>9.6</v>
      </c>
    </row>
    <row r="130" spans="1:8" x14ac:dyDescent="0.35">
      <c r="A130" s="11">
        <v>8</v>
      </c>
      <c r="B130" s="11" t="s">
        <v>155</v>
      </c>
      <c r="C130" s="27" t="s">
        <v>102</v>
      </c>
      <c r="D130" s="13">
        <v>41548</v>
      </c>
      <c r="E130" s="17">
        <v>10</v>
      </c>
      <c r="F130" s="15">
        <v>0.45</v>
      </c>
      <c r="G130" s="15"/>
      <c r="H130" s="16">
        <f t="shared" si="10"/>
        <v>9.5500000000000007</v>
      </c>
    </row>
    <row r="131" spans="1:8" x14ac:dyDescent="0.35">
      <c r="A131" s="11">
        <v>9</v>
      </c>
      <c r="B131" s="11" t="s">
        <v>109</v>
      </c>
      <c r="C131" s="27" t="s">
        <v>69</v>
      </c>
      <c r="D131" s="13">
        <v>41470</v>
      </c>
      <c r="E131" s="17">
        <v>10</v>
      </c>
      <c r="F131" s="15">
        <v>0.45</v>
      </c>
      <c r="G131" s="15"/>
      <c r="H131" s="16">
        <f t="shared" si="10"/>
        <v>9.5500000000000007</v>
      </c>
    </row>
    <row r="132" spans="1:8" x14ac:dyDescent="0.35">
      <c r="A132" s="11">
        <v>10</v>
      </c>
      <c r="B132" s="11" t="s">
        <v>104</v>
      </c>
      <c r="C132" s="27" t="s">
        <v>102</v>
      </c>
      <c r="D132" s="13">
        <v>41557</v>
      </c>
      <c r="E132" s="17">
        <v>10</v>
      </c>
      <c r="F132" s="15">
        <v>0.5</v>
      </c>
      <c r="G132" s="15"/>
      <c r="H132" s="16">
        <f t="shared" si="10"/>
        <v>9.5</v>
      </c>
    </row>
    <row r="133" spans="1:8" x14ac:dyDescent="0.35">
      <c r="A133" s="29">
        <v>11</v>
      </c>
      <c r="B133" s="29" t="s">
        <v>100</v>
      </c>
      <c r="C133" s="30" t="s">
        <v>18</v>
      </c>
      <c r="D133" s="31">
        <v>41459</v>
      </c>
      <c r="E133" s="32">
        <v>10</v>
      </c>
      <c r="F133" s="33">
        <v>0.5</v>
      </c>
      <c r="G133" s="33"/>
      <c r="H133" s="34">
        <f t="shared" si="10"/>
        <v>9.5</v>
      </c>
    </row>
    <row r="134" spans="1:8" x14ac:dyDescent="0.35">
      <c r="A134" s="29">
        <v>12</v>
      </c>
      <c r="B134" s="29" t="s">
        <v>156</v>
      </c>
      <c r="C134" s="30" t="s">
        <v>69</v>
      </c>
      <c r="D134" s="31">
        <v>41943</v>
      </c>
      <c r="E134" s="32">
        <v>10</v>
      </c>
      <c r="F134" s="33">
        <v>0.55000000000000004</v>
      </c>
      <c r="G134" s="33"/>
      <c r="H134" s="34">
        <f t="shared" si="10"/>
        <v>9.4499999999999993</v>
      </c>
    </row>
    <row r="135" spans="1:8" x14ac:dyDescent="0.35">
      <c r="A135" s="29">
        <v>13</v>
      </c>
      <c r="B135" s="29" t="s">
        <v>157</v>
      </c>
      <c r="C135" s="30" t="s">
        <v>69</v>
      </c>
      <c r="D135" s="31">
        <v>41860</v>
      </c>
      <c r="E135" s="32">
        <v>10</v>
      </c>
      <c r="F135" s="33">
        <v>0.55000000000000004</v>
      </c>
      <c r="G135" s="33"/>
      <c r="H135" s="34">
        <f t="shared" si="10"/>
        <v>9.4499999999999993</v>
      </c>
    </row>
    <row r="136" spans="1:8" x14ac:dyDescent="0.35">
      <c r="A136" s="29">
        <v>14</v>
      </c>
      <c r="B136" s="29" t="s">
        <v>131</v>
      </c>
      <c r="C136" s="30" t="s">
        <v>132</v>
      </c>
      <c r="D136" s="31">
        <v>41743</v>
      </c>
      <c r="E136" s="32">
        <v>10</v>
      </c>
      <c r="F136" s="33">
        <v>0.55000000000000004</v>
      </c>
      <c r="G136" s="33"/>
      <c r="H136" s="34">
        <f t="shared" si="10"/>
        <v>9.4499999999999993</v>
      </c>
    </row>
    <row r="137" spans="1:8" x14ac:dyDescent="0.35">
      <c r="A137" s="29">
        <v>15</v>
      </c>
      <c r="B137" s="29" t="s">
        <v>117</v>
      </c>
      <c r="C137" s="30" t="s">
        <v>65</v>
      </c>
      <c r="D137" s="31">
        <v>41555</v>
      </c>
      <c r="E137" s="32">
        <v>10</v>
      </c>
      <c r="F137" s="33">
        <v>0.55000000000000004</v>
      </c>
      <c r="G137" s="33"/>
      <c r="H137" s="34">
        <f t="shared" si="10"/>
        <v>9.4499999999999993</v>
      </c>
    </row>
    <row r="138" spans="1:8" x14ac:dyDescent="0.35">
      <c r="A138" s="29">
        <v>16</v>
      </c>
      <c r="B138" s="29" t="s">
        <v>136</v>
      </c>
      <c r="C138" s="30" t="s">
        <v>102</v>
      </c>
      <c r="D138" s="31">
        <v>41534</v>
      </c>
      <c r="E138" s="32">
        <v>10</v>
      </c>
      <c r="F138" s="33">
        <v>0.55000000000000004</v>
      </c>
      <c r="G138" s="33"/>
      <c r="H138" s="34">
        <f t="shared" si="10"/>
        <v>9.4499999999999993</v>
      </c>
    </row>
    <row r="139" spans="1:8" x14ac:dyDescent="0.35">
      <c r="A139" s="29">
        <v>17</v>
      </c>
      <c r="B139" s="54" t="s">
        <v>118</v>
      </c>
      <c r="C139" s="30" t="s">
        <v>119</v>
      </c>
      <c r="D139" s="65">
        <v>41360</v>
      </c>
      <c r="E139" s="32">
        <v>10</v>
      </c>
      <c r="F139" s="33">
        <v>0.55000000000000004</v>
      </c>
      <c r="G139" s="33"/>
      <c r="H139" s="34">
        <f t="shared" si="10"/>
        <v>9.4499999999999993</v>
      </c>
    </row>
    <row r="140" spans="1:8" x14ac:dyDescent="0.35">
      <c r="A140" s="29">
        <v>18</v>
      </c>
      <c r="B140" s="29" t="s">
        <v>122</v>
      </c>
      <c r="C140" s="30" t="s">
        <v>47</v>
      </c>
      <c r="D140" s="31">
        <v>41901</v>
      </c>
      <c r="E140" s="32">
        <v>10</v>
      </c>
      <c r="F140" s="33">
        <v>0.6</v>
      </c>
      <c r="G140" s="33"/>
      <c r="H140" s="34">
        <f t="shared" si="10"/>
        <v>9.4</v>
      </c>
    </row>
    <row r="141" spans="1:8" x14ac:dyDescent="0.35">
      <c r="A141" s="29">
        <v>19</v>
      </c>
      <c r="B141" s="29" t="s">
        <v>126</v>
      </c>
      <c r="C141" s="30" t="s">
        <v>24</v>
      </c>
      <c r="D141" s="31">
        <v>41869</v>
      </c>
      <c r="E141" s="32">
        <v>10</v>
      </c>
      <c r="F141" s="33">
        <v>0.6</v>
      </c>
      <c r="G141" s="33"/>
      <c r="H141" s="34">
        <f t="shared" si="10"/>
        <v>9.4</v>
      </c>
    </row>
    <row r="142" spans="1:8" x14ac:dyDescent="0.35">
      <c r="A142" s="29">
        <v>20</v>
      </c>
      <c r="B142" s="29" t="s">
        <v>120</v>
      </c>
      <c r="C142" s="30" t="s">
        <v>47</v>
      </c>
      <c r="D142" s="31">
        <v>41781</v>
      </c>
      <c r="E142" s="32">
        <v>10</v>
      </c>
      <c r="F142" s="33">
        <v>0.6</v>
      </c>
      <c r="G142" s="33"/>
      <c r="H142" s="34">
        <f t="shared" si="10"/>
        <v>9.4</v>
      </c>
    </row>
    <row r="143" spans="1:8" x14ac:dyDescent="0.35">
      <c r="A143" s="29">
        <v>21</v>
      </c>
      <c r="B143" s="29" t="s">
        <v>113</v>
      </c>
      <c r="C143" s="30" t="s">
        <v>24</v>
      </c>
      <c r="D143" s="31">
        <v>41689</v>
      </c>
      <c r="E143" s="32">
        <v>10</v>
      </c>
      <c r="F143" s="33">
        <v>0.6</v>
      </c>
      <c r="G143" s="33"/>
      <c r="H143" s="34">
        <f t="shared" si="10"/>
        <v>9.4</v>
      </c>
    </row>
    <row r="144" spans="1:8" x14ac:dyDescent="0.35">
      <c r="A144" s="29">
        <v>22</v>
      </c>
      <c r="B144" s="29" t="s">
        <v>103</v>
      </c>
      <c r="C144" s="30" t="s">
        <v>18</v>
      </c>
      <c r="D144" s="31">
        <v>41789</v>
      </c>
      <c r="E144" s="32">
        <v>10</v>
      </c>
      <c r="F144" s="33">
        <v>0.65</v>
      </c>
      <c r="G144" s="33"/>
      <c r="H144" s="34">
        <f t="shared" si="10"/>
        <v>9.35</v>
      </c>
    </row>
    <row r="145" spans="1:8" x14ac:dyDescent="0.35">
      <c r="A145" s="29">
        <v>23</v>
      </c>
      <c r="B145" s="29" t="s">
        <v>124</v>
      </c>
      <c r="C145" s="30" t="s">
        <v>18</v>
      </c>
      <c r="D145" s="31">
        <v>41311</v>
      </c>
      <c r="E145" s="32">
        <v>10</v>
      </c>
      <c r="F145" s="33">
        <v>0.65</v>
      </c>
      <c r="G145" s="33"/>
      <c r="H145" s="34">
        <f t="shared" si="10"/>
        <v>9.35</v>
      </c>
    </row>
    <row r="146" spans="1:8" x14ac:dyDescent="0.35">
      <c r="A146" s="29">
        <v>24</v>
      </c>
      <c r="B146" s="29" t="s">
        <v>112</v>
      </c>
      <c r="C146" s="30" t="s">
        <v>43</v>
      </c>
      <c r="D146" s="31">
        <v>41843</v>
      </c>
      <c r="E146" s="32">
        <v>10</v>
      </c>
      <c r="F146" s="33">
        <v>0.7</v>
      </c>
      <c r="G146" s="33"/>
      <c r="H146" s="34">
        <f t="shared" si="10"/>
        <v>9.3000000000000007</v>
      </c>
    </row>
    <row r="147" spans="1:8" x14ac:dyDescent="0.35">
      <c r="A147" s="29">
        <v>25</v>
      </c>
      <c r="B147" s="29" t="s">
        <v>128</v>
      </c>
      <c r="C147" s="30" t="s">
        <v>43</v>
      </c>
      <c r="D147" s="31">
        <v>41838</v>
      </c>
      <c r="E147" s="32">
        <v>10</v>
      </c>
      <c r="F147" s="33">
        <v>0.2</v>
      </c>
      <c r="G147" s="33">
        <v>0.5</v>
      </c>
      <c r="H147" s="34">
        <f t="shared" si="10"/>
        <v>9.3000000000000007</v>
      </c>
    </row>
    <row r="148" spans="1:8" x14ac:dyDescent="0.35">
      <c r="A148" s="29">
        <v>26</v>
      </c>
      <c r="B148" s="29" t="s">
        <v>111</v>
      </c>
      <c r="C148" s="30" t="s">
        <v>102</v>
      </c>
      <c r="D148" s="31">
        <v>41612</v>
      </c>
      <c r="E148" s="32">
        <v>10</v>
      </c>
      <c r="F148" s="33">
        <v>0.7</v>
      </c>
      <c r="G148" s="33"/>
      <c r="H148" s="34">
        <f t="shared" si="10"/>
        <v>9.3000000000000007</v>
      </c>
    </row>
    <row r="149" spans="1:8" x14ac:dyDescent="0.35">
      <c r="A149" s="29">
        <v>27</v>
      </c>
      <c r="B149" s="54" t="s">
        <v>108</v>
      </c>
      <c r="C149" s="30" t="s">
        <v>65</v>
      </c>
      <c r="D149" s="65">
        <v>41410</v>
      </c>
      <c r="E149" s="32">
        <v>10</v>
      </c>
      <c r="F149" s="33">
        <v>0.7</v>
      </c>
      <c r="G149" s="33"/>
      <c r="H149" s="34">
        <f t="shared" si="10"/>
        <v>9.3000000000000007</v>
      </c>
    </row>
    <row r="150" spans="1:8" x14ac:dyDescent="0.35">
      <c r="A150" s="29">
        <v>28</v>
      </c>
      <c r="B150" s="29" t="s">
        <v>129</v>
      </c>
      <c r="C150" s="30" t="s">
        <v>24</v>
      </c>
      <c r="D150" s="31">
        <v>41918</v>
      </c>
      <c r="E150" s="32">
        <v>10</v>
      </c>
      <c r="F150" s="33">
        <v>0.75</v>
      </c>
      <c r="G150" s="33"/>
      <c r="H150" s="34">
        <f t="shared" si="10"/>
        <v>9.25</v>
      </c>
    </row>
    <row r="151" spans="1:8" x14ac:dyDescent="0.35">
      <c r="A151" s="29">
        <v>29</v>
      </c>
      <c r="B151" s="29" t="s">
        <v>127</v>
      </c>
      <c r="C151" s="30" t="s">
        <v>24</v>
      </c>
      <c r="D151" s="31">
        <v>42000</v>
      </c>
      <c r="E151" s="32">
        <v>10</v>
      </c>
      <c r="F151" s="33">
        <v>0.8</v>
      </c>
      <c r="G151" s="33"/>
      <c r="H151" s="34">
        <f t="shared" si="10"/>
        <v>9.1999999999999993</v>
      </c>
    </row>
    <row r="152" spans="1:8" x14ac:dyDescent="0.35">
      <c r="A152" s="29">
        <v>30</v>
      </c>
      <c r="B152" s="29" t="s">
        <v>105</v>
      </c>
      <c r="C152" s="30" t="s">
        <v>69</v>
      </c>
      <c r="D152" s="31">
        <v>41293</v>
      </c>
      <c r="E152" s="32">
        <v>10</v>
      </c>
      <c r="F152" s="33">
        <v>0.8</v>
      </c>
      <c r="G152" s="33"/>
      <c r="H152" s="34">
        <f t="shared" si="10"/>
        <v>9.1999999999999993</v>
      </c>
    </row>
    <row r="153" spans="1:8" x14ac:dyDescent="0.35">
      <c r="A153" s="29">
        <v>31</v>
      </c>
      <c r="B153" s="29" t="s">
        <v>125</v>
      </c>
      <c r="C153" s="30" t="s">
        <v>27</v>
      </c>
      <c r="D153" s="31">
        <v>41594</v>
      </c>
      <c r="E153" s="32">
        <v>10</v>
      </c>
      <c r="F153" s="33">
        <v>0.85</v>
      </c>
      <c r="G153" s="33"/>
      <c r="H153" s="34">
        <f t="shared" si="10"/>
        <v>9.15</v>
      </c>
    </row>
    <row r="154" spans="1:8" x14ac:dyDescent="0.35">
      <c r="A154" s="29">
        <v>32</v>
      </c>
      <c r="B154" s="54" t="s">
        <v>134</v>
      </c>
      <c r="C154" s="30" t="s">
        <v>74</v>
      </c>
      <c r="D154" s="65">
        <v>41593</v>
      </c>
      <c r="E154" s="32">
        <v>10</v>
      </c>
      <c r="F154" s="33">
        <v>0.9</v>
      </c>
      <c r="G154" s="33"/>
      <c r="H154" s="34">
        <f t="shared" si="10"/>
        <v>9.1</v>
      </c>
    </row>
    <row r="155" spans="1:8" x14ac:dyDescent="0.35">
      <c r="A155" s="29">
        <v>33</v>
      </c>
      <c r="B155" s="29" t="s">
        <v>107</v>
      </c>
      <c r="C155" s="30" t="s">
        <v>18</v>
      </c>
      <c r="D155" s="31">
        <v>41538</v>
      </c>
      <c r="E155" s="32">
        <v>10</v>
      </c>
      <c r="F155" s="33">
        <v>0.9</v>
      </c>
      <c r="G155" s="33"/>
      <c r="H155" s="34">
        <f t="shared" ref="H155:H178" si="11">SUM(E155-F155-G155)</f>
        <v>9.1</v>
      </c>
    </row>
    <row r="156" spans="1:8" x14ac:dyDescent="0.35">
      <c r="A156" s="29">
        <v>34</v>
      </c>
      <c r="B156" s="29" t="s">
        <v>121</v>
      </c>
      <c r="C156" s="30" t="s">
        <v>65</v>
      </c>
      <c r="D156" s="31">
        <v>41524</v>
      </c>
      <c r="E156" s="32">
        <v>10</v>
      </c>
      <c r="F156" s="33">
        <v>0.92500000000000004</v>
      </c>
      <c r="G156" s="33"/>
      <c r="H156" s="34">
        <f t="shared" si="11"/>
        <v>9.0749999999999993</v>
      </c>
    </row>
    <row r="157" spans="1:8" x14ac:dyDescent="0.35">
      <c r="A157" s="29">
        <v>35</v>
      </c>
      <c r="B157" s="51" t="s">
        <v>138</v>
      </c>
      <c r="C157" s="30" t="s">
        <v>139</v>
      </c>
      <c r="D157" s="38">
        <v>41884</v>
      </c>
      <c r="E157" s="32">
        <v>10</v>
      </c>
      <c r="F157" s="33">
        <v>0.95</v>
      </c>
      <c r="G157" s="33"/>
      <c r="H157" s="34">
        <f t="shared" si="11"/>
        <v>9.0500000000000007</v>
      </c>
    </row>
    <row r="158" spans="1:8" x14ac:dyDescent="0.35">
      <c r="A158" s="29">
        <v>36</v>
      </c>
      <c r="B158" s="29" t="s">
        <v>123</v>
      </c>
      <c r="C158" s="30" t="s">
        <v>18</v>
      </c>
      <c r="D158" s="31">
        <v>41796</v>
      </c>
      <c r="E158" s="32">
        <v>10</v>
      </c>
      <c r="F158" s="33">
        <v>1</v>
      </c>
      <c r="G158" s="33"/>
      <c r="H158" s="34">
        <f t="shared" si="11"/>
        <v>9</v>
      </c>
    </row>
    <row r="159" spans="1:8" x14ac:dyDescent="0.35">
      <c r="A159" s="29">
        <v>37</v>
      </c>
      <c r="B159" s="51" t="s">
        <v>142</v>
      </c>
      <c r="C159" s="30" t="s">
        <v>27</v>
      </c>
      <c r="D159" s="38">
        <v>41500</v>
      </c>
      <c r="E159" s="32">
        <v>10</v>
      </c>
      <c r="F159" s="33">
        <v>1.05</v>
      </c>
      <c r="G159" s="33"/>
      <c r="H159" s="34">
        <f t="shared" si="11"/>
        <v>8.9499999999999993</v>
      </c>
    </row>
    <row r="160" spans="1:8" x14ac:dyDescent="0.35">
      <c r="A160" s="29">
        <v>38</v>
      </c>
      <c r="B160" s="29" t="s">
        <v>110</v>
      </c>
      <c r="C160" s="30" t="s">
        <v>18</v>
      </c>
      <c r="D160" s="31">
        <v>41322</v>
      </c>
      <c r="E160" s="32">
        <v>10</v>
      </c>
      <c r="F160" s="33">
        <v>1.05</v>
      </c>
      <c r="G160" s="33"/>
      <c r="H160" s="34">
        <f t="shared" si="11"/>
        <v>8.9499999999999993</v>
      </c>
    </row>
    <row r="161" spans="1:8" x14ac:dyDescent="0.35">
      <c r="A161" s="29">
        <v>39</v>
      </c>
      <c r="B161" s="29" t="s">
        <v>116</v>
      </c>
      <c r="C161" s="30" t="s">
        <v>43</v>
      </c>
      <c r="D161" s="31">
        <v>41838</v>
      </c>
      <c r="E161" s="32">
        <v>10</v>
      </c>
      <c r="F161" s="33">
        <v>1.1000000000000001</v>
      </c>
      <c r="G161" s="33"/>
      <c r="H161" s="34">
        <f t="shared" si="11"/>
        <v>8.9</v>
      </c>
    </row>
    <row r="162" spans="1:8" x14ac:dyDescent="0.35">
      <c r="A162" s="29">
        <v>40</v>
      </c>
      <c r="B162" s="29" t="s">
        <v>133</v>
      </c>
      <c r="C162" s="30" t="s">
        <v>69</v>
      </c>
      <c r="D162" s="31">
        <v>41365</v>
      </c>
      <c r="E162" s="32">
        <v>10</v>
      </c>
      <c r="F162" s="33">
        <v>1.1000000000000001</v>
      </c>
      <c r="G162" s="33"/>
      <c r="H162" s="34">
        <f t="shared" si="11"/>
        <v>8.9</v>
      </c>
    </row>
    <row r="163" spans="1:8" x14ac:dyDescent="0.35">
      <c r="A163" s="29">
        <v>41</v>
      </c>
      <c r="B163" s="29" t="s">
        <v>140</v>
      </c>
      <c r="C163" s="30" t="s">
        <v>24</v>
      </c>
      <c r="D163" s="31">
        <v>41693</v>
      </c>
      <c r="E163" s="32">
        <v>10</v>
      </c>
      <c r="F163" s="33">
        <v>0.85</v>
      </c>
      <c r="G163" s="33">
        <v>0.3</v>
      </c>
      <c r="H163" s="34">
        <f t="shared" si="11"/>
        <v>8.85</v>
      </c>
    </row>
    <row r="164" spans="1:8" x14ac:dyDescent="0.35">
      <c r="A164" s="29">
        <v>42</v>
      </c>
      <c r="B164" s="29" t="s">
        <v>148</v>
      </c>
      <c r="C164" s="30" t="s">
        <v>24</v>
      </c>
      <c r="D164" s="31">
        <v>41973</v>
      </c>
      <c r="E164" s="32">
        <v>10</v>
      </c>
      <c r="F164" s="33">
        <v>1</v>
      </c>
      <c r="G164" s="33">
        <v>0.3</v>
      </c>
      <c r="H164" s="34">
        <f t="shared" si="11"/>
        <v>8.6999999999999993</v>
      </c>
    </row>
    <row r="165" spans="1:8" x14ac:dyDescent="0.35">
      <c r="A165" s="29">
        <v>43</v>
      </c>
      <c r="B165" s="29" t="s">
        <v>135</v>
      </c>
      <c r="C165" s="30" t="s">
        <v>27</v>
      </c>
      <c r="D165" s="31">
        <v>41719</v>
      </c>
      <c r="E165" s="32">
        <v>10</v>
      </c>
      <c r="F165" s="33">
        <v>1</v>
      </c>
      <c r="G165" s="33">
        <v>0.3</v>
      </c>
      <c r="H165" s="34">
        <f t="shared" si="11"/>
        <v>8.6999999999999993</v>
      </c>
    </row>
    <row r="166" spans="1:8" x14ac:dyDescent="0.35">
      <c r="A166" s="29">
        <v>44</v>
      </c>
      <c r="B166" s="29" t="s">
        <v>146</v>
      </c>
      <c r="C166" s="30" t="s">
        <v>27</v>
      </c>
      <c r="D166" s="31">
        <v>41500</v>
      </c>
      <c r="E166" s="32">
        <v>10</v>
      </c>
      <c r="F166" s="33">
        <v>1.3</v>
      </c>
      <c r="G166" s="33"/>
      <c r="H166" s="34">
        <f t="shared" si="11"/>
        <v>8.6999999999999993</v>
      </c>
    </row>
    <row r="167" spans="1:8" x14ac:dyDescent="0.35">
      <c r="A167" s="29">
        <v>45</v>
      </c>
      <c r="B167" s="29" t="s">
        <v>141</v>
      </c>
      <c r="C167" s="30" t="s">
        <v>27</v>
      </c>
      <c r="D167" s="31">
        <v>41646</v>
      </c>
      <c r="E167" s="32">
        <v>10</v>
      </c>
      <c r="F167" s="33">
        <v>1.05</v>
      </c>
      <c r="G167" s="33">
        <v>0.3</v>
      </c>
      <c r="H167" s="34">
        <f t="shared" si="11"/>
        <v>8.6499999999999986</v>
      </c>
    </row>
    <row r="168" spans="1:8" x14ac:dyDescent="0.35">
      <c r="A168" s="29">
        <v>46</v>
      </c>
      <c r="B168" s="54" t="s">
        <v>137</v>
      </c>
      <c r="C168" s="30" t="s">
        <v>74</v>
      </c>
      <c r="D168" s="65">
        <v>41375</v>
      </c>
      <c r="E168" s="32">
        <v>10</v>
      </c>
      <c r="F168" s="33">
        <v>1.4</v>
      </c>
      <c r="G168" s="33"/>
      <c r="H168" s="34">
        <f t="shared" si="11"/>
        <v>8.6</v>
      </c>
    </row>
    <row r="169" spans="1:8" x14ac:dyDescent="0.35">
      <c r="A169" s="29">
        <v>47</v>
      </c>
      <c r="B169" s="29" t="s">
        <v>143</v>
      </c>
      <c r="C169" s="30" t="s">
        <v>65</v>
      </c>
      <c r="D169" s="31">
        <v>41957</v>
      </c>
      <c r="E169" s="32">
        <v>10</v>
      </c>
      <c r="F169" s="33">
        <v>1.5</v>
      </c>
      <c r="G169" s="33"/>
      <c r="H169" s="34">
        <f t="shared" si="11"/>
        <v>8.5</v>
      </c>
    </row>
    <row r="170" spans="1:8" x14ac:dyDescent="0.35">
      <c r="A170" s="29">
        <v>48</v>
      </c>
      <c r="B170" s="29" t="s">
        <v>145</v>
      </c>
      <c r="C170" s="30" t="s">
        <v>24</v>
      </c>
      <c r="D170" s="31">
        <v>41838</v>
      </c>
      <c r="E170" s="32">
        <v>10</v>
      </c>
      <c r="F170" s="33">
        <v>1.6</v>
      </c>
      <c r="G170" s="33"/>
      <c r="H170" s="34">
        <f t="shared" si="11"/>
        <v>8.4</v>
      </c>
    </row>
    <row r="171" spans="1:8" x14ac:dyDescent="0.35">
      <c r="A171" s="29">
        <v>49</v>
      </c>
      <c r="B171" s="29" t="s">
        <v>150</v>
      </c>
      <c r="C171" s="30" t="s">
        <v>27</v>
      </c>
      <c r="D171" s="31">
        <v>41816</v>
      </c>
      <c r="E171" s="32">
        <v>10</v>
      </c>
      <c r="F171" s="33">
        <v>1.35</v>
      </c>
      <c r="G171" s="33">
        <v>0.3</v>
      </c>
      <c r="H171" s="34">
        <f t="shared" si="11"/>
        <v>8.35</v>
      </c>
    </row>
    <row r="172" spans="1:8" x14ac:dyDescent="0.35">
      <c r="A172" s="29">
        <v>50</v>
      </c>
      <c r="B172" s="29" t="s">
        <v>147</v>
      </c>
      <c r="C172" s="30" t="s">
        <v>74</v>
      </c>
      <c r="D172" s="31">
        <v>41369</v>
      </c>
      <c r="E172" s="32">
        <v>10</v>
      </c>
      <c r="F172" s="33">
        <v>1.65</v>
      </c>
      <c r="G172" s="33"/>
      <c r="H172" s="34">
        <f t="shared" si="11"/>
        <v>8.35</v>
      </c>
    </row>
    <row r="173" spans="1:8" x14ac:dyDescent="0.35">
      <c r="A173" s="29">
        <v>51</v>
      </c>
      <c r="B173" s="29" t="s">
        <v>144</v>
      </c>
      <c r="C173" s="30" t="s">
        <v>27</v>
      </c>
      <c r="D173" s="31">
        <v>41597</v>
      </c>
      <c r="E173" s="32">
        <v>10</v>
      </c>
      <c r="F173" s="33">
        <v>1.7</v>
      </c>
      <c r="G173" s="33"/>
      <c r="H173" s="34">
        <f t="shared" si="11"/>
        <v>8.3000000000000007</v>
      </c>
    </row>
    <row r="174" spans="1:8" x14ac:dyDescent="0.35">
      <c r="A174" s="29">
        <v>52</v>
      </c>
      <c r="B174" s="51" t="s">
        <v>130</v>
      </c>
      <c r="C174" s="30" t="s">
        <v>119</v>
      </c>
      <c r="D174" s="38">
        <v>41401</v>
      </c>
      <c r="E174" s="32">
        <v>10</v>
      </c>
      <c r="F174" s="33">
        <v>1.5</v>
      </c>
      <c r="G174" s="33">
        <v>0.3</v>
      </c>
      <c r="H174" s="34">
        <f t="shared" si="11"/>
        <v>8.1999999999999993</v>
      </c>
    </row>
    <row r="175" spans="1:8" x14ac:dyDescent="0.35">
      <c r="A175" s="29">
        <v>53</v>
      </c>
      <c r="B175" s="29" t="s">
        <v>152</v>
      </c>
      <c r="C175" s="30" t="s">
        <v>27</v>
      </c>
      <c r="D175" s="31">
        <v>41485</v>
      </c>
      <c r="E175" s="32">
        <v>10</v>
      </c>
      <c r="F175" s="33">
        <v>1.95</v>
      </c>
      <c r="G175" s="33"/>
      <c r="H175" s="34">
        <f t="shared" si="11"/>
        <v>8.0500000000000007</v>
      </c>
    </row>
    <row r="176" spans="1:8" x14ac:dyDescent="0.35">
      <c r="A176" s="29">
        <v>54</v>
      </c>
      <c r="B176" s="51" t="s">
        <v>149</v>
      </c>
      <c r="C176" s="30" t="s">
        <v>74</v>
      </c>
      <c r="D176" s="38">
        <v>41729</v>
      </c>
      <c r="E176" s="32">
        <v>10</v>
      </c>
      <c r="F176" s="33">
        <v>1.7</v>
      </c>
      <c r="G176" s="33">
        <v>0.3</v>
      </c>
      <c r="H176" s="34">
        <f t="shared" si="11"/>
        <v>8</v>
      </c>
    </row>
    <row r="177" spans="1:8" x14ac:dyDescent="0.35">
      <c r="A177" s="29">
        <v>55</v>
      </c>
      <c r="B177" s="29" t="s">
        <v>153</v>
      </c>
      <c r="C177" s="30" t="s">
        <v>27</v>
      </c>
      <c r="D177" s="31">
        <v>41684</v>
      </c>
      <c r="E177" s="32">
        <v>10</v>
      </c>
      <c r="F177" s="33">
        <v>2.7</v>
      </c>
      <c r="G177" s="33"/>
      <c r="H177" s="34">
        <f t="shared" si="11"/>
        <v>7.3</v>
      </c>
    </row>
    <row r="178" spans="1:8" x14ac:dyDescent="0.35">
      <c r="A178" s="29">
        <v>56</v>
      </c>
      <c r="B178" s="29" t="s">
        <v>151</v>
      </c>
      <c r="C178" s="30" t="s">
        <v>27</v>
      </c>
      <c r="D178" s="31">
        <v>41723</v>
      </c>
      <c r="E178" s="32">
        <v>9</v>
      </c>
      <c r="F178" s="33">
        <v>1.7</v>
      </c>
      <c r="G178" s="33">
        <v>0.3</v>
      </c>
      <c r="H178" s="34">
        <f t="shared" si="11"/>
        <v>7</v>
      </c>
    </row>
    <row r="180" spans="1:8" x14ac:dyDescent="0.35">
      <c r="E180" s="105" t="s">
        <v>5</v>
      </c>
      <c r="F180" s="105"/>
      <c r="G180" s="105"/>
      <c r="H180" s="105"/>
    </row>
    <row r="181" spans="1:8" ht="29" x14ac:dyDescent="0.35">
      <c r="B181" s="4" t="s">
        <v>6</v>
      </c>
      <c r="C181" s="4" t="s">
        <v>7</v>
      </c>
      <c r="D181" s="4" t="s">
        <v>8</v>
      </c>
      <c r="E181" s="8" t="s">
        <v>9</v>
      </c>
      <c r="F181" s="8" t="s">
        <v>14</v>
      </c>
      <c r="G181" s="8" t="s">
        <v>11</v>
      </c>
      <c r="H181" s="8" t="s">
        <v>15</v>
      </c>
    </row>
    <row r="182" spans="1:8" x14ac:dyDescent="0.35">
      <c r="A182" s="39">
        <v>1</v>
      </c>
      <c r="B182" s="39" t="s">
        <v>98</v>
      </c>
      <c r="C182" s="40" t="s">
        <v>18</v>
      </c>
      <c r="D182" s="41">
        <v>41688</v>
      </c>
      <c r="E182" s="42">
        <v>10</v>
      </c>
      <c r="F182" s="43">
        <v>0.25</v>
      </c>
      <c r="G182" s="43"/>
      <c r="H182" s="44">
        <f t="shared" ref="H182:H213" si="12">SUM(E182-F182-G182)</f>
        <v>9.75</v>
      </c>
    </row>
    <row r="183" spans="1:8" x14ac:dyDescent="0.35">
      <c r="A183" s="39">
        <v>2</v>
      </c>
      <c r="B183" s="39" t="s">
        <v>110</v>
      </c>
      <c r="C183" s="40" t="s">
        <v>18</v>
      </c>
      <c r="D183" s="41">
        <v>41322</v>
      </c>
      <c r="E183" s="42">
        <v>10</v>
      </c>
      <c r="F183" s="43">
        <v>0.25</v>
      </c>
      <c r="G183" s="43"/>
      <c r="H183" s="44">
        <f t="shared" si="12"/>
        <v>9.75</v>
      </c>
    </row>
    <row r="184" spans="1:8" x14ac:dyDescent="0.35">
      <c r="A184" s="39">
        <v>3</v>
      </c>
      <c r="B184" s="39" t="s">
        <v>130</v>
      </c>
      <c r="C184" s="40" t="s">
        <v>119</v>
      </c>
      <c r="D184" s="41">
        <v>41401</v>
      </c>
      <c r="E184" s="42">
        <v>10</v>
      </c>
      <c r="F184" s="43">
        <v>0.25</v>
      </c>
      <c r="G184" s="43"/>
      <c r="H184" s="44">
        <f t="shared" si="12"/>
        <v>9.75</v>
      </c>
    </row>
    <row r="185" spans="1:8" x14ac:dyDescent="0.35">
      <c r="A185" s="39">
        <v>4</v>
      </c>
      <c r="B185" s="39" t="s">
        <v>115</v>
      </c>
      <c r="C185" s="40" t="s">
        <v>47</v>
      </c>
      <c r="D185" s="41">
        <v>41635</v>
      </c>
      <c r="E185" s="42">
        <v>10</v>
      </c>
      <c r="F185" s="43">
        <v>0.3</v>
      </c>
      <c r="G185" s="43"/>
      <c r="H185" s="44">
        <f t="shared" si="12"/>
        <v>9.6999999999999993</v>
      </c>
    </row>
    <row r="186" spans="1:8" x14ac:dyDescent="0.35">
      <c r="A186" s="39">
        <v>5</v>
      </c>
      <c r="B186" s="39" t="s">
        <v>101</v>
      </c>
      <c r="C186" s="40" t="s">
        <v>102</v>
      </c>
      <c r="D186" s="41">
        <v>41401</v>
      </c>
      <c r="E186" s="42">
        <v>10</v>
      </c>
      <c r="F186" s="43">
        <v>0.3</v>
      </c>
      <c r="G186" s="43"/>
      <c r="H186" s="44">
        <f t="shared" si="12"/>
        <v>9.6999999999999993</v>
      </c>
    </row>
    <row r="187" spans="1:8" x14ac:dyDescent="0.35">
      <c r="A187" s="11">
        <v>6</v>
      </c>
      <c r="B187" s="11" t="s">
        <v>107</v>
      </c>
      <c r="C187" s="27" t="s">
        <v>18</v>
      </c>
      <c r="D187" s="13">
        <v>41538</v>
      </c>
      <c r="E187" s="17">
        <v>10</v>
      </c>
      <c r="F187" s="15">
        <v>0.35</v>
      </c>
      <c r="G187" s="15"/>
      <c r="H187" s="16">
        <f t="shared" si="12"/>
        <v>9.65</v>
      </c>
    </row>
    <row r="188" spans="1:8" x14ac:dyDescent="0.35">
      <c r="A188" s="11">
        <v>7</v>
      </c>
      <c r="B188" s="11" t="s">
        <v>100</v>
      </c>
      <c r="C188" s="27" t="s">
        <v>18</v>
      </c>
      <c r="D188" s="13">
        <v>41459</v>
      </c>
      <c r="E188" s="17">
        <v>10</v>
      </c>
      <c r="F188" s="15">
        <v>0.35</v>
      </c>
      <c r="G188" s="15"/>
      <c r="H188" s="16">
        <f t="shared" si="12"/>
        <v>9.65</v>
      </c>
    </row>
    <row r="189" spans="1:8" x14ac:dyDescent="0.35">
      <c r="A189" s="11">
        <v>8</v>
      </c>
      <c r="B189" s="11" t="s">
        <v>154</v>
      </c>
      <c r="C189" s="27" t="s">
        <v>132</v>
      </c>
      <c r="D189" s="13">
        <v>41838</v>
      </c>
      <c r="E189" s="17">
        <v>10</v>
      </c>
      <c r="F189" s="15">
        <v>0.4</v>
      </c>
      <c r="G189" s="15"/>
      <c r="H189" s="16">
        <f t="shared" si="12"/>
        <v>9.6</v>
      </c>
    </row>
    <row r="190" spans="1:8" x14ac:dyDescent="0.35">
      <c r="A190" s="11">
        <v>9</v>
      </c>
      <c r="B190" s="11" t="s">
        <v>123</v>
      </c>
      <c r="C190" s="27" t="s">
        <v>18</v>
      </c>
      <c r="D190" s="13">
        <v>41796</v>
      </c>
      <c r="E190" s="17">
        <v>10</v>
      </c>
      <c r="F190" s="15">
        <v>0.4</v>
      </c>
      <c r="G190" s="15"/>
      <c r="H190" s="16">
        <f t="shared" si="12"/>
        <v>9.6</v>
      </c>
    </row>
    <row r="191" spans="1:8" x14ac:dyDescent="0.35">
      <c r="A191" s="11">
        <v>10</v>
      </c>
      <c r="B191" s="11" t="s">
        <v>111</v>
      </c>
      <c r="C191" s="27" t="s">
        <v>102</v>
      </c>
      <c r="D191" s="13">
        <v>41612</v>
      </c>
      <c r="E191" s="17">
        <v>10</v>
      </c>
      <c r="F191" s="15">
        <v>0.4</v>
      </c>
      <c r="G191" s="15"/>
      <c r="H191" s="16">
        <f t="shared" si="12"/>
        <v>9.6</v>
      </c>
    </row>
    <row r="192" spans="1:8" x14ac:dyDescent="0.35">
      <c r="A192" s="29">
        <v>11</v>
      </c>
      <c r="B192" s="29" t="s">
        <v>109</v>
      </c>
      <c r="C192" s="30" t="s">
        <v>69</v>
      </c>
      <c r="D192" s="31">
        <v>41470</v>
      </c>
      <c r="E192" s="32">
        <v>10</v>
      </c>
      <c r="F192" s="33">
        <v>0.4</v>
      </c>
      <c r="G192" s="33"/>
      <c r="H192" s="34">
        <f t="shared" si="12"/>
        <v>9.6</v>
      </c>
    </row>
    <row r="193" spans="1:8" x14ac:dyDescent="0.35">
      <c r="A193" s="29">
        <v>12</v>
      </c>
      <c r="B193" s="29" t="s">
        <v>99</v>
      </c>
      <c r="C193" s="30" t="s">
        <v>18</v>
      </c>
      <c r="D193" s="31">
        <v>41456</v>
      </c>
      <c r="E193" s="32">
        <v>10</v>
      </c>
      <c r="F193" s="33">
        <v>0.4</v>
      </c>
      <c r="G193" s="33"/>
      <c r="H193" s="34">
        <f t="shared" si="12"/>
        <v>9.6</v>
      </c>
    </row>
    <row r="194" spans="1:8" x14ac:dyDescent="0.35">
      <c r="A194" s="29">
        <v>13</v>
      </c>
      <c r="B194" s="29" t="s">
        <v>116</v>
      </c>
      <c r="C194" s="30" t="s">
        <v>43</v>
      </c>
      <c r="D194" s="31">
        <v>41838</v>
      </c>
      <c r="E194" s="32">
        <v>10</v>
      </c>
      <c r="F194" s="33">
        <v>0.5</v>
      </c>
      <c r="G194" s="33"/>
      <c r="H194" s="34">
        <f t="shared" si="12"/>
        <v>9.5</v>
      </c>
    </row>
    <row r="195" spans="1:8" x14ac:dyDescent="0.35">
      <c r="A195" s="29">
        <v>14</v>
      </c>
      <c r="B195" s="29" t="s">
        <v>131</v>
      </c>
      <c r="C195" s="30" t="s">
        <v>132</v>
      </c>
      <c r="D195" s="31">
        <v>41743</v>
      </c>
      <c r="E195" s="32">
        <v>10</v>
      </c>
      <c r="F195" s="33">
        <v>0.5</v>
      </c>
      <c r="G195" s="33"/>
      <c r="H195" s="34">
        <f t="shared" si="12"/>
        <v>9.5</v>
      </c>
    </row>
    <row r="196" spans="1:8" x14ac:dyDescent="0.35">
      <c r="A196" s="29">
        <v>15</v>
      </c>
      <c r="B196" s="54" t="s">
        <v>108</v>
      </c>
      <c r="C196" s="30" t="s">
        <v>65</v>
      </c>
      <c r="D196" s="65">
        <v>41410</v>
      </c>
      <c r="E196" s="32">
        <v>10</v>
      </c>
      <c r="F196" s="33">
        <v>0.5</v>
      </c>
      <c r="G196" s="33"/>
      <c r="H196" s="34">
        <f t="shared" si="12"/>
        <v>9.5</v>
      </c>
    </row>
    <row r="197" spans="1:8" x14ac:dyDescent="0.35">
      <c r="A197" s="29">
        <v>16</v>
      </c>
      <c r="B197" s="29" t="s">
        <v>104</v>
      </c>
      <c r="C197" s="30" t="s">
        <v>102</v>
      </c>
      <c r="D197" s="31">
        <v>41557</v>
      </c>
      <c r="E197" s="32">
        <v>10</v>
      </c>
      <c r="F197" s="33">
        <v>0.6</v>
      </c>
      <c r="G197" s="33"/>
      <c r="H197" s="34">
        <f t="shared" si="12"/>
        <v>9.4</v>
      </c>
    </row>
    <row r="198" spans="1:8" x14ac:dyDescent="0.35">
      <c r="A198" s="29">
        <v>17</v>
      </c>
      <c r="B198" s="51" t="s">
        <v>155</v>
      </c>
      <c r="C198" s="30" t="s">
        <v>102</v>
      </c>
      <c r="D198" s="38">
        <v>41548</v>
      </c>
      <c r="E198" s="32">
        <v>10</v>
      </c>
      <c r="F198" s="33">
        <v>0.6</v>
      </c>
      <c r="G198" s="33"/>
      <c r="H198" s="34">
        <f t="shared" si="12"/>
        <v>9.4</v>
      </c>
    </row>
    <row r="199" spans="1:8" x14ac:dyDescent="0.35">
      <c r="A199" s="29">
        <v>18</v>
      </c>
      <c r="B199" s="29" t="s">
        <v>106</v>
      </c>
      <c r="C199" s="30" t="s">
        <v>18</v>
      </c>
      <c r="D199" s="31">
        <v>41321</v>
      </c>
      <c r="E199" s="32">
        <v>10</v>
      </c>
      <c r="F199" s="33">
        <v>0.6</v>
      </c>
      <c r="G199" s="33"/>
      <c r="H199" s="34">
        <f t="shared" si="12"/>
        <v>9.4</v>
      </c>
    </row>
    <row r="200" spans="1:8" x14ac:dyDescent="0.35">
      <c r="A200" s="29">
        <v>19</v>
      </c>
      <c r="B200" s="29" t="s">
        <v>105</v>
      </c>
      <c r="C200" s="30" t="s">
        <v>69</v>
      </c>
      <c r="D200" s="31">
        <v>41293</v>
      </c>
      <c r="E200" s="32">
        <v>10</v>
      </c>
      <c r="F200" s="33">
        <v>0.6</v>
      </c>
      <c r="G200" s="33"/>
      <c r="H200" s="34">
        <f t="shared" si="12"/>
        <v>9.4</v>
      </c>
    </row>
    <row r="201" spans="1:8" x14ac:dyDescent="0.35">
      <c r="A201" s="29">
        <v>20</v>
      </c>
      <c r="B201" s="54" t="s">
        <v>137</v>
      </c>
      <c r="C201" s="30" t="s">
        <v>74</v>
      </c>
      <c r="D201" s="65">
        <v>41375</v>
      </c>
      <c r="E201" s="32">
        <v>10</v>
      </c>
      <c r="F201" s="33">
        <v>0.65</v>
      </c>
      <c r="G201" s="33"/>
      <c r="H201" s="34">
        <f t="shared" si="12"/>
        <v>9.35</v>
      </c>
    </row>
    <row r="202" spans="1:8" x14ac:dyDescent="0.35">
      <c r="A202" s="29">
        <v>21</v>
      </c>
      <c r="B202" s="29" t="s">
        <v>112</v>
      </c>
      <c r="C202" s="30" t="s">
        <v>43</v>
      </c>
      <c r="D202" s="31">
        <v>41843</v>
      </c>
      <c r="E202" s="32">
        <v>10</v>
      </c>
      <c r="F202" s="33">
        <v>0.7</v>
      </c>
      <c r="G202" s="33"/>
      <c r="H202" s="34">
        <f t="shared" si="12"/>
        <v>9.3000000000000007</v>
      </c>
    </row>
    <row r="203" spans="1:8" x14ac:dyDescent="0.35">
      <c r="A203" s="29">
        <v>22</v>
      </c>
      <c r="B203" s="29" t="s">
        <v>103</v>
      </c>
      <c r="C203" s="30" t="s">
        <v>18</v>
      </c>
      <c r="D203" s="31">
        <v>41789</v>
      </c>
      <c r="E203" s="32">
        <v>10</v>
      </c>
      <c r="F203" s="33">
        <v>0.7</v>
      </c>
      <c r="G203" s="33"/>
      <c r="H203" s="34">
        <f t="shared" si="12"/>
        <v>9.3000000000000007</v>
      </c>
    </row>
    <row r="204" spans="1:8" x14ac:dyDescent="0.35">
      <c r="A204" s="29">
        <v>23</v>
      </c>
      <c r="B204" s="29" t="s">
        <v>117</v>
      </c>
      <c r="C204" s="30" t="s">
        <v>65</v>
      </c>
      <c r="D204" s="31">
        <v>41555</v>
      </c>
      <c r="E204" s="32">
        <v>10</v>
      </c>
      <c r="F204" s="33">
        <v>0.7</v>
      </c>
      <c r="G204" s="33"/>
      <c r="H204" s="34">
        <f t="shared" si="12"/>
        <v>9.3000000000000007</v>
      </c>
    </row>
    <row r="205" spans="1:8" x14ac:dyDescent="0.35">
      <c r="A205" s="29">
        <v>24</v>
      </c>
      <c r="B205" s="29" t="s">
        <v>156</v>
      </c>
      <c r="C205" s="30" t="s">
        <v>69</v>
      </c>
      <c r="D205" s="31">
        <v>41943</v>
      </c>
      <c r="E205" s="32">
        <v>10</v>
      </c>
      <c r="F205" s="33">
        <v>0.8</v>
      </c>
      <c r="G205" s="33"/>
      <c r="H205" s="34">
        <f t="shared" si="12"/>
        <v>9.1999999999999993</v>
      </c>
    </row>
    <row r="206" spans="1:8" x14ac:dyDescent="0.35">
      <c r="A206" s="29">
        <v>25</v>
      </c>
      <c r="B206" s="29" t="s">
        <v>125</v>
      </c>
      <c r="C206" s="30" t="s">
        <v>27</v>
      </c>
      <c r="D206" s="31">
        <v>41594</v>
      </c>
      <c r="E206" s="32">
        <v>9.5</v>
      </c>
      <c r="F206" s="33">
        <v>0.3</v>
      </c>
      <c r="G206" s="33"/>
      <c r="H206" s="34">
        <f t="shared" si="12"/>
        <v>9.1999999999999993</v>
      </c>
    </row>
    <row r="207" spans="1:8" x14ac:dyDescent="0.35">
      <c r="A207" s="29">
        <v>26</v>
      </c>
      <c r="B207" s="54" t="s">
        <v>118</v>
      </c>
      <c r="C207" s="30" t="s">
        <v>119</v>
      </c>
      <c r="D207" s="65">
        <v>41360</v>
      </c>
      <c r="E207" s="32">
        <v>10</v>
      </c>
      <c r="F207" s="33">
        <v>0.8</v>
      </c>
      <c r="G207" s="33"/>
      <c r="H207" s="34">
        <f t="shared" si="12"/>
        <v>9.1999999999999993</v>
      </c>
    </row>
    <row r="208" spans="1:8" x14ac:dyDescent="0.35">
      <c r="A208" s="29">
        <v>27</v>
      </c>
      <c r="B208" s="29" t="s">
        <v>124</v>
      </c>
      <c r="C208" s="30" t="s">
        <v>18</v>
      </c>
      <c r="D208" s="31">
        <v>41311</v>
      </c>
      <c r="E208" s="32">
        <v>10</v>
      </c>
      <c r="F208" s="33">
        <v>0.8</v>
      </c>
      <c r="G208" s="33"/>
      <c r="H208" s="34">
        <f t="shared" si="12"/>
        <v>9.1999999999999993</v>
      </c>
    </row>
    <row r="209" spans="1:8" x14ac:dyDescent="0.35">
      <c r="A209" s="29">
        <v>28</v>
      </c>
      <c r="B209" s="29" t="s">
        <v>120</v>
      </c>
      <c r="C209" s="30" t="s">
        <v>47</v>
      </c>
      <c r="D209" s="31">
        <v>41781</v>
      </c>
      <c r="E209" s="32">
        <v>10</v>
      </c>
      <c r="F209" s="33">
        <v>0.9</v>
      </c>
      <c r="G209" s="33"/>
      <c r="H209" s="34">
        <f t="shared" si="12"/>
        <v>9.1</v>
      </c>
    </row>
    <row r="210" spans="1:8" x14ac:dyDescent="0.35">
      <c r="A210" s="29">
        <v>29</v>
      </c>
      <c r="B210" s="29" t="s">
        <v>121</v>
      </c>
      <c r="C210" s="30" t="s">
        <v>65</v>
      </c>
      <c r="D210" s="31">
        <v>41524</v>
      </c>
      <c r="E210" s="32">
        <v>10</v>
      </c>
      <c r="F210" s="33">
        <v>0.9</v>
      </c>
      <c r="G210" s="33"/>
      <c r="H210" s="34">
        <f t="shared" si="12"/>
        <v>9.1</v>
      </c>
    </row>
    <row r="211" spans="1:8" x14ac:dyDescent="0.35">
      <c r="A211" s="29">
        <v>30</v>
      </c>
      <c r="B211" s="29" t="s">
        <v>135</v>
      </c>
      <c r="C211" s="30" t="s">
        <v>27</v>
      </c>
      <c r="D211" s="31">
        <v>41719</v>
      </c>
      <c r="E211" s="32">
        <v>10</v>
      </c>
      <c r="F211" s="33">
        <v>0.95</v>
      </c>
      <c r="G211" s="33"/>
      <c r="H211" s="34">
        <f t="shared" si="12"/>
        <v>9.0500000000000007</v>
      </c>
    </row>
    <row r="212" spans="1:8" x14ac:dyDescent="0.35">
      <c r="A212" s="29">
        <v>31</v>
      </c>
      <c r="B212" s="54" t="s">
        <v>134</v>
      </c>
      <c r="C212" s="30" t="s">
        <v>74</v>
      </c>
      <c r="D212" s="65">
        <v>41593</v>
      </c>
      <c r="E212" s="32">
        <v>10</v>
      </c>
      <c r="F212" s="33">
        <v>1</v>
      </c>
      <c r="G212" s="33"/>
      <c r="H212" s="34">
        <f t="shared" si="12"/>
        <v>9</v>
      </c>
    </row>
    <row r="213" spans="1:8" x14ac:dyDescent="0.35">
      <c r="A213" s="29">
        <v>32</v>
      </c>
      <c r="B213" s="29" t="s">
        <v>136</v>
      </c>
      <c r="C213" s="30" t="s">
        <v>102</v>
      </c>
      <c r="D213" s="31">
        <v>41534</v>
      </c>
      <c r="E213" s="32">
        <v>10</v>
      </c>
      <c r="F213" s="33">
        <v>1</v>
      </c>
      <c r="G213" s="33"/>
      <c r="H213" s="34">
        <f t="shared" si="12"/>
        <v>9</v>
      </c>
    </row>
    <row r="214" spans="1:8" x14ac:dyDescent="0.35">
      <c r="A214" s="29">
        <v>33</v>
      </c>
      <c r="B214" s="29" t="s">
        <v>113</v>
      </c>
      <c r="C214" s="30" t="s">
        <v>24</v>
      </c>
      <c r="D214" s="31">
        <v>41689</v>
      </c>
      <c r="E214" s="32">
        <v>9.5</v>
      </c>
      <c r="F214" s="33">
        <v>0.55000000000000004</v>
      </c>
      <c r="G214" s="33"/>
      <c r="H214" s="34">
        <f t="shared" ref="H214:H237" si="13">SUM(E214-F214-G214)</f>
        <v>8.9499999999999993</v>
      </c>
    </row>
    <row r="215" spans="1:8" x14ac:dyDescent="0.35">
      <c r="A215" s="29">
        <v>34</v>
      </c>
      <c r="B215" s="29" t="s">
        <v>127</v>
      </c>
      <c r="C215" s="30" t="s">
        <v>24</v>
      </c>
      <c r="D215" s="31">
        <v>42000</v>
      </c>
      <c r="E215" s="32">
        <v>9.5</v>
      </c>
      <c r="F215" s="33">
        <v>0.6</v>
      </c>
      <c r="G215" s="33"/>
      <c r="H215" s="34">
        <f t="shared" si="13"/>
        <v>8.9</v>
      </c>
    </row>
    <row r="216" spans="1:8" x14ac:dyDescent="0.35">
      <c r="A216" s="29">
        <v>35</v>
      </c>
      <c r="B216" s="29" t="s">
        <v>122</v>
      </c>
      <c r="C216" s="30" t="s">
        <v>47</v>
      </c>
      <c r="D216" s="31">
        <v>41901</v>
      </c>
      <c r="E216" s="32">
        <v>9.5</v>
      </c>
      <c r="F216" s="33">
        <v>0.6</v>
      </c>
      <c r="G216" s="33"/>
      <c r="H216" s="34">
        <f t="shared" si="13"/>
        <v>8.9</v>
      </c>
    </row>
    <row r="217" spans="1:8" x14ac:dyDescent="0.35">
      <c r="A217" s="29">
        <v>36</v>
      </c>
      <c r="B217" s="29" t="s">
        <v>157</v>
      </c>
      <c r="C217" s="30" t="s">
        <v>69</v>
      </c>
      <c r="D217" s="31">
        <v>41860</v>
      </c>
      <c r="E217" s="32">
        <v>9.5</v>
      </c>
      <c r="F217" s="33">
        <v>0.6</v>
      </c>
      <c r="G217" s="33"/>
      <c r="H217" s="34">
        <f t="shared" si="13"/>
        <v>8.9</v>
      </c>
    </row>
    <row r="218" spans="1:8" x14ac:dyDescent="0.35">
      <c r="A218" s="29">
        <v>37</v>
      </c>
      <c r="B218" s="29" t="s">
        <v>141</v>
      </c>
      <c r="C218" s="30" t="s">
        <v>27</v>
      </c>
      <c r="D218" s="31">
        <v>41646</v>
      </c>
      <c r="E218" s="32">
        <v>10</v>
      </c>
      <c r="F218" s="33">
        <v>1.1000000000000001</v>
      </c>
      <c r="G218" s="33"/>
      <c r="H218" s="34">
        <f t="shared" si="13"/>
        <v>8.9</v>
      </c>
    </row>
    <row r="219" spans="1:8" x14ac:dyDescent="0.35">
      <c r="A219" s="29">
        <v>38</v>
      </c>
      <c r="B219" s="29" t="s">
        <v>150</v>
      </c>
      <c r="C219" s="30" t="s">
        <v>27</v>
      </c>
      <c r="D219" s="31">
        <v>41816</v>
      </c>
      <c r="E219" s="32">
        <v>10</v>
      </c>
      <c r="F219" s="33">
        <v>1.2</v>
      </c>
      <c r="G219" s="33"/>
      <c r="H219" s="34">
        <f t="shared" si="13"/>
        <v>8.8000000000000007</v>
      </c>
    </row>
    <row r="220" spans="1:8" x14ac:dyDescent="0.35">
      <c r="A220" s="29">
        <v>39</v>
      </c>
      <c r="B220" s="29" t="s">
        <v>144</v>
      </c>
      <c r="C220" s="30" t="s">
        <v>27</v>
      </c>
      <c r="D220" s="31">
        <v>41597</v>
      </c>
      <c r="E220" s="32">
        <v>10</v>
      </c>
      <c r="F220" s="33">
        <v>1.2</v>
      </c>
      <c r="G220" s="33"/>
      <c r="H220" s="34">
        <f t="shared" si="13"/>
        <v>8.8000000000000007</v>
      </c>
    </row>
    <row r="221" spans="1:8" x14ac:dyDescent="0.35">
      <c r="A221" s="29">
        <v>40</v>
      </c>
      <c r="B221" s="51" t="s">
        <v>142</v>
      </c>
      <c r="C221" s="30" t="s">
        <v>27</v>
      </c>
      <c r="D221" s="38">
        <v>41500</v>
      </c>
      <c r="E221" s="32">
        <v>10</v>
      </c>
      <c r="F221" s="33">
        <v>1.2</v>
      </c>
      <c r="G221" s="33"/>
      <c r="H221" s="34">
        <f t="shared" si="13"/>
        <v>8.8000000000000007</v>
      </c>
    </row>
    <row r="222" spans="1:8" x14ac:dyDescent="0.35">
      <c r="A222" s="29">
        <v>41</v>
      </c>
      <c r="B222" s="29" t="s">
        <v>114</v>
      </c>
      <c r="C222" s="30" t="s">
        <v>24</v>
      </c>
      <c r="D222" s="31">
        <v>41799</v>
      </c>
      <c r="E222" s="32">
        <v>9</v>
      </c>
      <c r="F222" s="33">
        <v>0.25</v>
      </c>
      <c r="G222" s="33"/>
      <c r="H222" s="34">
        <f t="shared" si="13"/>
        <v>8.75</v>
      </c>
    </row>
    <row r="223" spans="1:8" x14ac:dyDescent="0.35">
      <c r="A223" s="29">
        <v>42</v>
      </c>
      <c r="B223" s="29" t="s">
        <v>146</v>
      </c>
      <c r="C223" s="30" t="s">
        <v>27</v>
      </c>
      <c r="D223" s="31">
        <v>41500</v>
      </c>
      <c r="E223" s="32">
        <v>10</v>
      </c>
      <c r="F223" s="33">
        <v>1.3</v>
      </c>
      <c r="G223" s="33"/>
      <c r="H223" s="34">
        <f t="shared" si="13"/>
        <v>8.6999999999999993</v>
      </c>
    </row>
    <row r="224" spans="1:8" x14ac:dyDescent="0.35">
      <c r="A224" s="29">
        <v>43</v>
      </c>
      <c r="B224" s="29" t="s">
        <v>133</v>
      </c>
      <c r="C224" s="30" t="s">
        <v>69</v>
      </c>
      <c r="D224" s="31">
        <v>41365</v>
      </c>
      <c r="E224" s="32">
        <v>9</v>
      </c>
      <c r="F224" s="33">
        <v>0.35</v>
      </c>
      <c r="G224" s="33"/>
      <c r="H224" s="34">
        <f t="shared" si="13"/>
        <v>8.65</v>
      </c>
    </row>
    <row r="225" spans="1:8" x14ac:dyDescent="0.35">
      <c r="A225" s="29">
        <v>44</v>
      </c>
      <c r="B225" s="29" t="s">
        <v>126</v>
      </c>
      <c r="C225" s="30" t="s">
        <v>24</v>
      </c>
      <c r="D225" s="31">
        <v>41869</v>
      </c>
      <c r="E225" s="32">
        <v>9</v>
      </c>
      <c r="F225" s="33">
        <v>0.4</v>
      </c>
      <c r="G225" s="33"/>
      <c r="H225" s="34">
        <f t="shared" si="13"/>
        <v>8.6</v>
      </c>
    </row>
    <row r="226" spans="1:8" x14ac:dyDescent="0.35">
      <c r="A226" s="29">
        <v>45</v>
      </c>
      <c r="B226" s="51" t="s">
        <v>138</v>
      </c>
      <c r="C226" s="30" t="s">
        <v>139</v>
      </c>
      <c r="D226" s="38">
        <v>41884</v>
      </c>
      <c r="E226" s="32">
        <v>9</v>
      </c>
      <c r="F226" s="33">
        <v>0.5</v>
      </c>
      <c r="G226" s="33"/>
      <c r="H226" s="34">
        <f t="shared" si="13"/>
        <v>8.5</v>
      </c>
    </row>
    <row r="227" spans="1:8" x14ac:dyDescent="0.35">
      <c r="A227" s="29">
        <v>46</v>
      </c>
      <c r="B227" s="29" t="s">
        <v>129</v>
      </c>
      <c r="C227" s="30" t="s">
        <v>24</v>
      </c>
      <c r="D227" s="31">
        <v>41918</v>
      </c>
      <c r="E227" s="32">
        <v>9</v>
      </c>
      <c r="F227" s="33">
        <v>0.55000000000000004</v>
      </c>
      <c r="G227" s="33"/>
      <c r="H227" s="34">
        <f t="shared" si="13"/>
        <v>8.4499999999999993</v>
      </c>
    </row>
    <row r="228" spans="1:8" x14ac:dyDescent="0.35">
      <c r="A228" s="29">
        <v>47</v>
      </c>
      <c r="B228" s="29" t="s">
        <v>145</v>
      </c>
      <c r="C228" s="30" t="s">
        <v>24</v>
      </c>
      <c r="D228" s="31">
        <v>41838</v>
      </c>
      <c r="E228" s="32">
        <v>9</v>
      </c>
      <c r="F228" s="33">
        <v>0.55000000000000004</v>
      </c>
      <c r="G228" s="33"/>
      <c r="H228" s="34">
        <f t="shared" si="13"/>
        <v>8.4499999999999993</v>
      </c>
    </row>
    <row r="229" spans="1:8" x14ac:dyDescent="0.35">
      <c r="A229" s="29">
        <v>48</v>
      </c>
      <c r="B229" s="29" t="s">
        <v>128</v>
      </c>
      <c r="C229" s="30" t="s">
        <v>43</v>
      </c>
      <c r="D229" s="31">
        <v>41838</v>
      </c>
      <c r="E229" s="32">
        <v>9</v>
      </c>
      <c r="F229" s="33">
        <v>0.6</v>
      </c>
      <c r="G229" s="33"/>
      <c r="H229" s="34">
        <f t="shared" si="13"/>
        <v>8.4</v>
      </c>
    </row>
    <row r="230" spans="1:8" x14ac:dyDescent="0.35">
      <c r="A230" s="29">
        <v>49</v>
      </c>
      <c r="B230" s="29" t="s">
        <v>143</v>
      </c>
      <c r="C230" s="30" t="s">
        <v>65</v>
      </c>
      <c r="D230" s="31">
        <v>41957</v>
      </c>
      <c r="E230" s="32">
        <v>9</v>
      </c>
      <c r="F230" s="33">
        <v>0.65</v>
      </c>
      <c r="G230" s="33"/>
      <c r="H230" s="34">
        <f t="shared" si="13"/>
        <v>8.35</v>
      </c>
    </row>
    <row r="231" spans="1:8" x14ac:dyDescent="0.35">
      <c r="A231" s="29">
        <v>50</v>
      </c>
      <c r="B231" s="29" t="s">
        <v>147</v>
      </c>
      <c r="C231" s="30" t="s">
        <v>74</v>
      </c>
      <c r="D231" s="31">
        <v>41369</v>
      </c>
      <c r="E231" s="32">
        <v>9</v>
      </c>
      <c r="F231" s="33">
        <v>0.7</v>
      </c>
      <c r="G231" s="33"/>
      <c r="H231" s="34">
        <f t="shared" si="13"/>
        <v>8.3000000000000007</v>
      </c>
    </row>
    <row r="232" spans="1:8" x14ac:dyDescent="0.35">
      <c r="A232" s="29">
        <v>51</v>
      </c>
      <c r="B232" s="29" t="s">
        <v>140</v>
      </c>
      <c r="C232" s="30" t="s">
        <v>24</v>
      </c>
      <c r="D232" s="31">
        <v>41693</v>
      </c>
      <c r="E232" s="32">
        <v>8.5</v>
      </c>
      <c r="F232" s="33">
        <v>0.35</v>
      </c>
      <c r="G232" s="33"/>
      <c r="H232" s="34">
        <f t="shared" si="13"/>
        <v>8.15</v>
      </c>
    </row>
    <row r="233" spans="1:8" x14ac:dyDescent="0.35">
      <c r="A233" s="29">
        <v>52</v>
      </c>
      <c r="B233" s="51" t="s">
        <v>149</v>
      </c>
      <c r="C233" s="30" t="s">
        <v>74</v>
      </c>
      <c r="D233" s="38">
        <v>41729</v>
      </c>
      <c r="E233" s="32">
        <v>8.5</v>
      </c>
      <c r="F233" s="33">
        <v>0.5</v>
      </c>
      <c r="G233" s="33"/>
      <c r="H233" s="34">
        <f t="shared" si="13"/>
        <v>8</v>
      </c>
    </row>
    <row r="234" spans="1:8" x14ac:dyDescent="0.35">
      <c r="A234" s="29">
        <v>53</v>
      </c>
      <c r="B234" s="29" t="s">
        <v>151</v>
      </c>
      <c r="C234" s="30" t="s">
        <v>27</v>
      </c>
      <c r="D234" s="31">
        <v>41723</v>
      </c>
      <c r="E234" s="32">
        <v>8.5</v>
      </c>
      <c r="F234" s="33">
        <v>0.55000000000000004</v>
      </c>
      <c r="G234" s="33"/>
      <c r="H234" s="34">
        <f t="shared" si="13"/>
        <v>7.95</v>
      </c>
    </row>
    <row r="235" spans="1:8" x14ac:dyDescent="0.35">
      <c r="A235" s="29">
        <v>54</v>
      </c>
      <c r="B235" s="29" t="s">
        <v>148</v>
      </c>
      <c r="C235" s="30" t="s">
        <v>24</v>
      </c>
      <c r="D235" s="31">
        <v>41973</v>
      </c>
      <c r="E235" s="32">
        <v>8.5</v>
      </c>
      <c r="F235" s="33">
        <v>0.65</v>
      </c>
      <c r="G235" s="33"/>
      <c r="H235" s="34">
        <f t="shared" si="13"/>
        <v>7.85</v>
      </c>
    </row>
    <row r="236" spans="1:8" x14ac:dyDescent="0.35">
      <c r="A236" s="29">
        <v>55</v>
      </c>
      <c r="B236" s="29" t="s">
        <v>152</v>
      </c>
      <c r="C236" s="30" t="s">
        <v>27</v>
      </c>
      <c r="D236" s="31">
        <v>41485</v>
      </c>
      <c r="E236" s="32">
        <v>8.5</v>
      </c>
      <c r="F236" s="33">
        <v>1.1000000000000001</v>
      </c>
      <c r="G236" s="33"/>
      <c r="H236" s="34">
        <f t="shared" si="13"/>
        <v>7.4</v>
      </c>
    </row>
    <row r="237" spans="1:8" x14ac:dyDescent="0.35">
      <c r="A237" s="29">
        <v>56</v>
      </c>
      <c r="B237" s="29" t="s">
        <v>153</v>
      </c>
      <c r="C237" s="30" t="s">
        <v>27</v>
      </c>
      <c r="D237" s="31">
        <v>41684</v>
      </c>
      <c r="E237" s="32">
        <v>8.5</v>
      </c>
      <c r="F237" s="33">
        <v>1.6</v>
      </c>
      <c r="G237" s="33"/>
      <c r="H237" s="34">
        <f t="shared" si="13"/>
        <v>6.9</v>
      </c>
    </row>
    <row r="240" spans="1:8" x14ac:dyDescent="0.35">
      <c r="C240" s="67"/>
      <c r="D240" s="3"/>
      <c r="E240" s="114" t="s">
        <v>19</v>
      </c>
      <c r="F240" s="114"/>
      <c r="G240" s="114"/>
      <c r="H240" s="114"/>
    </row>
    <row r="241" spans="1:8" ht="29" x14ac:dyDescent="0.35">
      <c r="B241" s="4" t="s">
        <v>6</v>
      </c>
      <c r="C241" s="4" t="s">
        <v>7</v>
      </c>
      <c r="D241" s="4" t="s">
        <v>8</v>
      </c>
      <c r="E241" s="25" t="s">
        <v>9</v>
      </c>
      <c r="F241" s="25" t="s">
        <v>14</v>
      </c>
      <c r="G241" s="25" t="s">
        <v>11</v>
      </c>
      <c r="H241" s="25" t="s">
        <v>20</v>
      </c>
    </row>
    <row r="242" spans="1:8" x14ac:dyDescent="0.35">
      <c r="A242" s="39">
        <v>1</v>
      </c>
      <c r="B242" s="39" t="s">
        <v>154</v>
      </c>
      <c r="C242" s="40" t="s">
        <v>132</v>
      </c>
      <c r="D242" s="41">
        <v>41838</v>
      </c>
      <c r="E242" s="42">
        <v>22.5</v>
      </c>
      <c r="F242" s="43">
        <v>0.65</v>
      </c>
      <c r="G242" s="43"/>
      <c r="H242" s="44">
        <f t="shared" ref="H242:H273" si="14">SUM(E242-F242-G242)</f>
        <v>21.85</v>
      </c>
    </row>
    <row r="243" spans="1:8" x14ac:dyDescent="0.35">
      <c r="A243" s="39">
        <v>2</v>
      </c>
      <c r="B243" s="39" t="s">
        <v>158</v>
      </c>
      <c r="C243" s="40" t="s">
        <v>69</v>
      </c>
      <c r="D243" s="41">
        <v>41526</v>
      </c>
      <c r="E243" s="42">
        <v>22.5</v>
      </c>
      <c r="F243" s="43">
        <v>0.65</v>
      </c>
      <c r="G243" s="43"/>
      <c r="H243" s="44">
        <f t="shared" si="14"/>
        <v>21.85</v>
      </c>
    </row>
    <row r="244" spans="1:8" x14ac:dyDescent="0.35">
      <c r="A244" s="39">
        <v>3</v>
      </c>
      <c r="B244" s="39" t="s">
        <v>104</v>
      </c>
      <c r="C244" s="40" t="s">
        <v>102</v>
      </c>
      <c r="D244" s="41">
        <v>41557</v>
      </c>
      <c r="E244" s="42">
        <v>22.5</v>
      </c>
      <c r="F244" s="43">
        <v>0.8</v>
      </c>
      <c r="G244" s="43"/>
      <c r="H244" s="44">
        <f t="shared" si="14"/>
        <v>21.7</v>
      </c>
    </row>
    <row r="245" spans="1:8" x14ac:dyDescent="0.35">
      <c r="A245" s="39">
        <v>4</v>
      </c>
      <c r="B245" s="39" t="s">
        <v>131</v>
      </c>
      <c r="C245" s="40" t="s">
        <v>132</v>
      </c>
      <c r="D245" s="41">
        <v>41743</v>
      </c>
      <c r="E245" s="42">
        <v>22.5</v>
      </c>
      <c r="F245" s="43">
        <v>0.85</v>
      </c>
      <c r="G245" s="43"/>
      <c r="H245" s="44">
        <f t="shared" si="14"/>
        <v>21.65</v>
      </c>
    </row>
    <row r="246" spans="1:8" x14ac:dyDescent="0.35">
      <c r="A246" s="39">
        <v>5</v>
      </c>
      <c r="B246" s="39" t="s">
        <v>159</v>
      </c>
      <c r="C246" s="40" t="s">
        <v>69</v>
      </c>
      <c r="D246" s="41">
        <v>41287</v>
      </c>
      <c r="E246" s="42">
        <v>22.5</v>
      </c>
      <c r="F246" s="43">
        <v>0.55000000000000004</v>
      </c>
      <c r="G246" s="43">
        <v>0.3</v>
      </c>
      <c r="H246" s="44">
        <f t="shared" si="14"/>
        <v>21.65</v>
      </c>
    </row>
    <row r="247" spans="1:8" x14ac:dyDescent="0.35">
      <c r="A247" s="11">
        <v>6</v>
      </c>
      <c r="B247" s="11" t="s">
        <v>112</v>
      </c>
      <c r="C247" s="27" t="s">
        <v>43</v>
      </c>
      <c r="D247" s="13">
        <v>41843</v>
      </c>
      <c r="E247" s="17">
        <v>22.5</v>
      </c>
      <c r="F247" s="15">
        <v>0.95</v>
      </c>
      <c r="G247" s="15"/>
      <c r="H247" s="16">
        <f t="shared" si="14"/>
        <v>21.55</v>
      </c>
    </row>
    <row r="248" spans="1:8" x14ac:dyDescent="0.35">
      <c r="A248" s="11">
        <v>7</v>
      </c>
      <c r="B248" s="11" t="s">
        <v>123</v>
      </c>
      <c r="C248" s="27" t="s">
        <v>18</v>
      </c>
      <c r="D248" s="13">
        <v>41796</v>
      </c>
      <c r="E248" s="17">
        <v>22.5</v>
      </c>
      <c r="F248" s="15">
        <v>1.05</v>
      </c>
      <c r="G248" s="15"/>
      <c r="H248" s="16">
        <f t="shared" si="14"/>
        <v>21.45</v>
      </c>
    </row>
    <row r="249" spans="1:8" x14ac:dyDescent="0.35">
      <c r="A249" s="11">
        <v>8</v>
      </c>
      <c r="B249" s="11" t="s">
        <v>120</v>
      </c>
      <c r="C249" s="27" t="s">
        <v>47</v>
      </c>
      <c r="D249" s="13">
        <v>41781</v>
      </c>
      <c r="E249" s="17">
        <v>22.5</v>
      </c>
      <c r="F249" s="15">
        <v>1.05</v>
      </c>
      <c r="G249" s="15"/>
      <c r="H249" s="16">
        <f t="shared" si="14"/>
        <v>21.45</v>
      </c>
    </row>
    <row r="250" spans="1:8" x14ac:dyDescent="0.35">
      <c r="A250" s="11">
        <v>9</v>
      </c>
      <c r="B250" s="11" t="s">
        <v>125</v>
      </c>
      <c r="C250" s="27" t="s">
        <v>27</v>
      </c>
      <c r="D250" s="13">
        <v>41594</v>
      </c>
      <c r="E250" s="17">
        <v>22.5</v>
      </c>
      <c r="F250" s="15">
        <v>1.1000000000000001</v>
      </c>
      <c r="G250" s="15"/>
      <c r="H250" s="16">
        <f t="shared" si="14"/>
        <v>21.4</v>
      </c>
    </row>
    <row r="251" spans="1:8" x14ac:dyDescent="0.35">
      <c r="A251" s="11">
        <v>10</v>
      </c>
      <c r="B251" s="11" t="s">
        <v>101</v>
      </c>
      <c r="C251" s="27" t="s">
        <v>102</v>
      </c>
      <c r="D251" s="13">
        <v>41401</v>
      </c>
      <c r="E251" s="17">
        <v>22.5</v>
      </c>
      <c r="F251" s="15">
        <v>1.1499999999999999</v>
      </c>
      <c r="G251" s="15"/>
      <c r="H251" s="16">
        <f t="shared" si="14"/>
        <v>21.35</v>
      </c>
    </row>
    <row r="252" spans="1:8" x14ac:dyDescent="0.35">
      <c r="A252" s="29">
        <v>11</v>
      </c>
      <c r="B252" s="54" t="s">
        <v>137</v>
      </c>
      <c r="C252" s="30" t="s">
        <v>74</v>
      </c>
      <c r="D252" s="65">
        <v>41375</v>
      </c>
      <c r="E252" s="32">
        <v>22.5</v>
      </c>
      <c r="F252" s="33">
        <v>1.1499999999999999</v>
      </c>
      <c r="G252" s="33"/>
      <c r="H252" s="34">
        <f t="shared" si="14"/>
        <v>21.35</v>
      </c>
    </row>
    <row r="253" spans="1:8" x14ac:dyDescent="0.35">
      <c r="A253" s="29">
        <v>12</v>
      </c>
      <c r="B253" s="51" t="s">
        <v>155</v>
      </c>
      <c r="C253" s="30" t="s">
        <v>102</v>
      </c>
      <c r="D253" s="38">
        <v>41548</v>
      </c>
      <c r="E253" s="32">
        <v>22.5</v>
      </c>
      <c r="F253" s="33">
        <v>1.2</v>
      </c>
      <c r="G253" s="33"/>
      <c r="H253" s="34">
        <f t="shared" si="14"/>
        <v>21.3</v>
      </c>
    </row>
    <row r="254" spans="1:8" x14ac:dyDescent="0.35">
      <c r="A254" s="29">
        <v>13</v>
      </c>
      <c r="B254" s="54" t="s">
        <v>108</v>
      </c>
      <c r="C254" s="30" t="s">
        <v>65</v>
      </c>
      <c r="D254" s="65">
        <v>41410</v>
      </c>
      <c r="E254" s="32">
        <v>22.5</v>
      </c>
      <c r="F254" s="33">
        <v>1.2</v>
      </c>
      <c r="G254" s="33"/>
      <c r="H254" s="34">
        <f t="shared" si="14"/>
        <v>21.3</v>
      </c>
    </row>
    <row r="255" spans="1:8" x14ac:dyDescent="0.35">
      <c r="A255" s="29">
        <v>14</v>
      </c>
      <c r="B255" s="29" t="s">
        <v>141</v>
      </c>
      <c r="C255" s="30" t="s">
        <v>27</v>
      </c>
      <c r="D255" s="31">
        <v>41646</v>
      </c>
      <c r="E255" s="32">
        <v>22.5</v>
      </c>
      <c r="F255" s="33">
        <v>1.35</v>
      </c>
      <c r="G255" s="33"/>
      <c r="H255" s="34">
        <f t="shared" si="14"/>
        <v>21.15</v>
      </c>
    </row>
    <row r="256" spans="1:8" x14ac:dyDescent="0.35">
      <c r="A256" s="29">
        <v>15</v>
      </c>
      <c r="B256" s="54" t="s">
        <v>118</v>
      </c>
      <c r="C256" s="30" t="s">
        <v>119</v>
      </c>
      <c r="D256" s="65">
        <v>41360</v>
      </c>
      <c r="E256" s="32">
        <v>22.5</v>
      </c>
      <c r="F256" s="33">
        <v>1.35</v>
      </c>
      <c r="G256" s="33"/>
      <c r="H256" s="34">
        <f t="shared" si="14"/>
        <v>21.15</v>
      </c>
    </row>
    <row r="257" spans="1:8" x14ac:dyDescent="0.35">
      <c r="A257" s="29">
        <v>16</v>
      </c>
      <c r="B257" s="29" t="s">
        <v>98</v>
      </c>
      <c r="C257" s="30" t="s">
        <v>18</v>
      </c>
      <c r="D257" s="31">
        <v>41688</v>
      </c>
      <c r="E257" s="32">
        <v>22.5</v>
      </c>
      <c r="F257" s="33">
        <v>1.4</v>
      </c>
      <c r="G257" s="33"/>
      <c r="H257" s="34">
        <f t="shared" si="14"/>
        <v>21.1</v>
      </c>
    </row>
    <row r="258" spans="1:8" x14ac:dyDescent="0.35">
      <c r="A258" s="29">
        <v>17</v>
      </c>
      <c r="B258" s="29" t="s">
        <v>110</v>
      </c>
      <c r="C258" s="30" t="s">
        <v>18</v>
      </c>
      <c r="D258" s="31">
        <v>41322</v>
      </c>
      <c r="E258" s="32">
        <v>22.5</v>
      </c>
      <c r="F258" s="33">
        <v>1.5</v>
      </c>
      <c r="G258" s="33"/>
      <c r="H258" s="34">
        <f t="shared" si="14"/>
        <v>21</v>
      </c>
    </row>
    <row r="259" spans="1:8" x14ac:dyDescent="0.35">
      <c r="A259" s="29">
        <v>18</v>
      </c>
      <c r="B259" s="29" t="s">
        <v>100</v>
      </c>
      <c r="C259" s="30" t="s">
        <v>18</v>
      </c>
      <c r="D259" s="31">
        <v>41459</v>
      </c>
      <c r="E259" s="32">
        <v>22.5</v>
      </c>
      <c r="F259" s="33">
        <v>1.55</v>
      </c>
      <c r="G259" s="33"/>
      <c r="H259" s="34">
        <f t="shared" si="14"/>
        <v>20.95</v>
      </c>
    </row>
    <row r="260" spans="1:8" x14ac:dyDescent="0.35">
      <c r="A260" s="29">
        <v>19</v>
      </c>
      <c r="B260" s="29" t="s">
        <v>146</v>
      </c>
      <c r="C260" s="30" t="s">
        <v>27</v>
      </c>
      <c r="D260" s="31">
        <v>41500</v>
      </c>
      <c r="E260" s="32">
        <v>22.5</v>
      </c>
      <c r="F260" s="33">
        <v>1.6</v>
      </c>
      <c r="G260" s="33"/>
      <c r="H260" s="34">
        <f t="shared" si="14"/>
        <v>20.9</v>
      </c>
    </row>
    <row r="261" spans="1:8" x14ac:dyDescent="0.35">
      <c r="A261" s="29">
        <v>20</v>
      </c>
      <c r="B261" s="29" t="s">
        <v>124</v>
      </c>
      <c r="C261" s="30" t="s">
        <v>18</v>
      </c>
      <c r="D261" s="31">
        <v>41311</v>
      </c>
      <c r="E261" s="32">
        <v>22.5</v>
      </c>
      <c r="F261" s="33">
        <v>1.6</v>
      </c>
      <c r="G261" s="33"/>
      <c r="H261" s="34">
        <f t="shared" si="14"/>
        <v>20.9</v>
      </c>
    </row>
    <row r="262" spans="1:8" x14ac:dyDescent="0.35">
      <c r="A262" s="29">
        <v>21</v>
      </c>
      <c r="B262" s="29" t="s">
        <v>99</v>
      </c>
      <c r="C262" s="30" t="s">
        <v>18</v>
      </c>
      <c r="D262" s="31">
        <v>41456</v>
      </c>
      <c r="E262" s="32">
        <v>22.5</v>
      </c>
      <c r="F262" s="33">
        <v>1.65</v>
      </c>
      <c r="G262" s="33"/>
      <c r="H262" s="34">
        <f t="shared" si="14"/>
        <v>20.85</v>
      </c>
    </row>
    <row r="263" spans="1:8" x14ac:dyDescent="0.35">
      <c r="A263" s="29">
        <v>22</v>
      </c>
      <c r="B263" s="51" t="s">
        <v>142</v>
      </c>
      <c r="C263" s="30" t="s">
        <v>27</v>
      </c>
      <c r="D263" s="38">
        <v>41500</v>
      </c>
      <c r="E263" s="32">
        <v>22.5</v>
      </c>
      <c r="F263" s="33">
        <v>1.7</v>
      </c>
      <c r="G263" s="33"/>
      <c r="H263" s="34">
        <f t="shared" si="14"/>
        <v>20.8</v>
      </c>
    </row>
    <row r="264" spans="1:8" x14ac:dyDescent="0.35">
      <c r="A264" s="29">
        <v>23</v>
      </c>
      <c r="B264" s="29" t="s">
        <v>122</v>
      </c>
      <c r="C264" s="30" t="s">
        <v>47</v>
      </c>
      <c r="D264" s="31">
        <v>41901</v>
      </c>
      <c r="E264" s="32">
        <v>22.5</v>
      </c>
      <c r="F264" s="33">
        <v>1.75</v>
      </c>
      <c r="G264" s="33"/>
      <c r="H264" s="34">
        <f t="shared" si="14"/>
        <v>20.75</v>
      </c>
    </row>
    <row r="265" spans="1:8" x14ac:dyDescent="0.35">
      <c r="A265" s="29">
        <v>24</v>
      </c>
      <c r="B265" s="68" t="s">
        <v>103</v>
      </c>
      <c r="C265" s="69" t="s">
        <v>18</v>
      </c>
      <c r="D265" s="70">
        <v>41789</v>
      </c>
      <c r="E265" s="71">
        <v>21.5</v>
      </c>
      <c r="F265" s="72">
        <v>0.75</v>
      </c>
      <c r="G265" s="72"/>
      <c r="H265" s="73">
        <f t="shared" si="14"/>
        <v>20.75</v>
      </c>
    </row>
    <row r="266" spans="1:8" x14ac:dyDescent="0.35">
      <c r="A266" s="29">
        <v>25</v>
      </c>
      <c r="B266" s="29" t="s">
        <v>113</v>
      </c>
      <c r="C266" s="30" t="s">
        <v>24</v>
      </c>
      <c r="D266" s="31">
        <v>41689</v>
      </c>
      <c r="E266" s="32">
        <v>22</v>
      </c>
      <c r="F266" s="33">
        <v>1.25</v>
      </c>
      <c r="G266" s="33"/>
      <c r="H266" s="34">
        <f t="shared" si="14"/>
        <v>20.75</v>
      </c>
    </row>
    <row r="267" spans="1:8" x14ac:dyDescent="0.35">
      <c r="A267" s="29">
        <v>26</v>
      </c>
      <c r="B267" s="29" t="s">
        <v>117</v>
      </c>
      <c r="C267" s="30" t="s">
        <v>65</v>
      </c>
      <c r="D267" s="31">
        <v>41555</v>
      </c>
      <c r="E267" s="32">
        <v>22.5</v>
      </c>
      <c r="F267" s="33">
        <v>1.75</v>
      </c>
      <c r="G267" s="33"/>
      <c r="H267" s="34">
        <f t="shared" si="14"/>
        <v>20.75</v>
      </c>
    </row>
    <row r="268" spans="1:8" x14ac:dyDescent="0.35">
      <c r="A268" s="29">
        <v>27</v>
      </c>
      <c r="B268" s="29" t="s">
        <v>107</v>
      </c>
      <c r="C268" s="30" t="s">
        <v>18</v>
      </c>
      <c r="D268" s="31">
        <v>41538</v>
      </c>
      <c r="E268" s="32">
        <v>22.5</v>
      </c>
      <c r="F268" s="33">
        <v>1.75</v>
      </c>
      <c r="G268" s="33"/>
      <c r="H268" s="34">
        <f t="shared" si="14"/>
        <v>20.75</v>
      </c>
    </row>
    <row r="269" spans="1:8" x14ac:dyDescent="0.35">
      <c r="A269" s="29">
        <v>28</v>
      </c>
      <c r="B269" s="51" t="s">
        <v>130</v>
      </c>
      <c r="C269" s="30" t="s">
        <v>119</v>
      </c>
      <c r="D269" s="38">
        <v>41401</v>
      </c>
      <c r="E269" s="32">
        <v>22.5</v>
      </c>
      <c r="F269" s="33">
        <v>1.75</v>
      </c>
      <c r="G269" s="33"/>
      <c r="H269" s="34">
        <f t="shared" si="14"/>
        <v>20.75</v>
      </c>
    </row>
    <row r="270" spans="1:8" x14ac:dyDescent="0.35">
      <c r="A270" s="29">
        <v>29</v>
      </c>
      <c r="B270" s="54" t="s">
        <v>134</v>
      </c>
      <c r="C270" s="30" t="s">
        <v>74</v>
      </c>
      <c r="D270" s="65">
        <v>41593</v>
      </c>
      <c r="E270" s="32">
        <v>22.5</v>
      </c>
      <c r="F270" s="33">
        <v>1.8</v>
      </c>
      <c r="G270" s="33"/>
      <c r="H270" s="34">
        <f t="shared" si="14"/>
        <v>20.7</v>
      </c>
    </row>
    <row r="271" spans="1:8" x14ac:dyDescent="0.35">
      <c r="A271" s="29">
        <v>30</v>
      </c>
      <c r="B271" s="29" t="s">
        <v>114</v>
      </c>
      <c r="C271" s="30" t="s">
        <v>24</v>
      </c>
      <c r="D271" s="31">
        <v>41799</v>
      </c>
      <c r="E271" s="32">
        <v>21.5</v>
      </c>
      <c r="F271" s="33">
        <v>0.95</v>
      </c>
      <c r="G271" s="33"/>
      <c r="H271" s="34">
        <f t="shared" si="14"/>
        <v>20.55</v>
      </c>
    </row>
    <row r="272" spans="1:8" x14ac:dyDescent="0.35">
      <c r="A272" s="29">
        <v>31</v>
      </c>
      <c r="B272" s="54" t="s">
        <v>115</v>
      </c>
      <c r="C272" s="30" t="s">
        <v>47</v>
      </c>
      <c r="D272" s="65">
        <v>41635</v>
      </c>
      <c r="E272" s="32">
        <v>22.5</v>
      </c>
      <c r="F272" s="33">
        <v>2</v>
      </c>
      <c r="G272" s="33"/>
      <c r="H272" s="34">
        <f t="shared" si="14"/>
        <v>20.5</v>
      </c>
    </row>
    <row r="273" spans="1:8" x14ac:dyDescent="0.35">
      <c r="A273" s="29">
        <v>32</v>
      </c>
      <c r="B273" s="51" t="s">
        <v>138</v>
      </c>
      <c r="C273" s="30" t="s">
        <v>139</v>
      </c>
      <c r="D273" s="38">
        <v>41884</v>
      </c>
      <c r="E273" s="32">
        <v>21.5</v>
      </c>
      <c r="F273" s="33">
        <v>1.05</v>
      </c>
      <c r="G273" s="33"/>
      <c r="H273" s="34">
        <f t="shared" si="14"/>
        <v>20.45</v>
      </c>
    </row>
    <row r="274" spans="1:8" x14ac:dyDescent="0.35">
      <c r="A274" s="29">
        <v>33</v>
      </c>
      <c r="B274" s="29" t="s">
        <v>106</v>
      </c>
      <c r="C274" s="30" t="s">
        <v>18</v>
      </c>
      <c r="D274" s="31">
        <v>41321</v>
      </c>
      <c r="E274" s="32">
        <v>22.5</v>
      </c>
      <c r="F274" s="33">
        <v>2.0499999999999998</v>
      </c>
      <c r="G274" s="33"/>
      <c r="H274" s="34">
        <f t="shared" ref="H274:H293" si="15">SUM(E274-F274-G274)</f>
        <v>20.45</v>
      </c>
    </row>
    <row r="275" spans="1:8" x14ac:dyDescent="0.35">
      <c r="A275" s="29">
        <v>34</v>
      </c>
      <c r="B275" s="29" t="s">
        <v>153</v>
      </c>
      <c r="C275" s="30" t="s">
        <v>27</v>
      </c>
      <c r="D275" s="31">
        <v>41684</v>
      </c>
      <c r="E275" s="32">
        <v>22.5</v>
      </c>
      <c r="F275" s="33">
        <v>2.1</v>
      </c>
      <c r="G275" s="33"/>
      <c r="H275" s="34">
        <f t="shared" si="15"/>
        <v>20.399999999999999</v>
      </c>
    </row>
    <row r="276" spans="1:8" x14ac:dyDescent="0.35">
      <c r="A276" s="29">
        <v>35</v>
      </c>
      <c r="B276" s="29" t="s">
        <v>136</v>
      </c>
      <c r="C276" s="30" t="s">
        <v>102</v>
      </c>
      <c r="D276" s="31">
        <v>41534</v>
      </c>
      <c r="E276" s="32">
        <v>22.5</v>
      </c>
      <c r="F276" s="33">
        <v>2.1</v>
      </c>
      <c r="G276" s="33"/>
      <c r="H276" s="34">
        <f t="shared" si="15"/>
        <v>20.399999999999999</v>
      </c>
    </row>
    <row r="277" spans="1:8" x14ac:dyDescent="0.35">
      <c r="A277" s="29">
        <v>36</v>
      </c>
      <c r="B277" s="29" t="s">
        <v>150</v>
      </c>
      <c r="C277" s="30" t="s">
        <v>27</v>
      </c>
      <c r="D277" s="31">
        <v>41816</v>
      </c>
      <c r="E277" s="32">
        <v>22.5</v>
      </c>
      <c r="F277" s="33">
        <v>2.25</v>
      </c>
      <c r="G277" s="33"/>
      <c r="H277" s="34">
        <f t="shared" si="15"/>
        <v>20.25</v>
      </c>
    </row>
    <row r="278" spans="1:8" x14ac:dyDescent="0.35">
      <c r="A278" s="29">
        <v>37</v>
      </c>
      <c r="B278" s="29" t="s">
        <v>143</v>
      </c>
      <c r="C278" s="30" t="s">
        <v>65</v>
      </c>
      <c r="D278" s="31">
        <v>41957</v>
      </c>
      <c r="E278" s="32">
        <v>21.5</v>
      </c>
      <c r="F278" s="33">
        <v>1.4</v>
      </c>
      <c r="G278" s="33"/>
      <c r="H278" s="34">
        <f t="shared" si="15"/>
        <v>20.100000000000001</v>
      </c>
    </row>
    <row r="279" spans="1:8" x14ac:dyDescent="0.35">
      <c r="A279" s="29">
        <v>38</v>
      </c>
      <c r="B279" s="29" t="s">
        <v>121</v>
      </c>
      <c r="C279" s="30" t="s">
        <v>65</v>
      </c>
      <c r="D279" s="31">
        <v>41524</v>
      </c>
      <c r="E279" s="32">
        <v>21.5</v>
      </c>
      <c r="F279" s="33">
        <v>1.45</v>
      </c>
      <c r="G279" s="33"/>
      <c r="H279" s="34">
        <f t="shared" si="15"/>
        <v>20.05</v>
      </c>
    </row>
    <row r="280" spans="1:8" x14ac:dyDescent="0.35">
      <c r="A280" s="29">
        <v>39</v>
      </c>
      <c r="B280" s="29" t="s">
        <v>116</v>
      </c>
      <c r="C280" s="30" t="s">
        <v>43</v>
      </c>
      <c r="D280" s="31">
        <v>41838</v>
      </c>
      <c r="E280" s="32">
        <v>21.5</v>
      </c>
      <c r="F280" s="33">
        <v>1.5</v>
      </c>
      <c r="G280" s="33"/>
      <c r="H280" s="34">
        <f t="shared" si="15"/>
        <v>20</v>
      </c>
    </row>
    <row r="281" spans="1:8" x14ac:dyDescent="0.35">
      <c r="A281" s="29">
        <v>40</v>
      </c>
      <c r="B281" s="29" t="s">
        <v>129</v>
      </c>
      <c r="C281" s="30" t="s">
        <v>24</v>
      </c>
      <c r="D281" s="31">
        <v>41918</v>
      </c>
      <c r="E281" s="32">
        <v>21.5</v>
      </c>
      <c r="F281" s="33">
        <v>1.55</v>
      </c>
      <c r="G281" s="33"/>
      <c r="H281" s="34">
        <f t="shared" si="15"/>
        <v>19.95</v>
      </c>
    </row>
    <row r="282" spans="1:8" x14ac:dyDescent="0.35">
      <c r="A282" s="29">
        <v>41</v>
      </c>
      <c r="B282" s="29" t="s">
        <v>127</v>
      </c>
      <c r="C282" s="30" t="s">
        <v>24</v>
      </c>
      <c r="D282" s="31">
        <v>42000</v>
      </c>
      <c r="E282" s="32">
        <v>21</v>
      </c>
      <c r="F282" s="33">
        <v>1.1000000000000001</v>
      </c>
      <c r="G282" s="33"/>
      <c r="H282" s="34">
        <f t="shared" si="15"/>
        <v>19.899999999999999</v>
      </c>
    </row>
    <row r="283" spans="1:8" x14ac:dyDescent="0.35">
      <c r="A283" s="29">
        <v>42</v>
      </c>
      <c r="B283" s="29" t="s">
        <v>135</v>
      </c>
      <c r="C283" s="30" t="s">
        <v>27</v>
      </c>
      <c r="D283" s="31">
        <v>41719</v>
      </c>
      <c r="E283" s="32">
        <v>22.5</v>
      </c>
      <c r="F283" s="33">
        <v>2.65</v>
      </c>
      <c r="G283" s="33"/>
      <c r="H283" s="34">
        <f t="shared" si="15"/>
        <v>19.850000000000001</v>
      </c>
    </row>
    <row r="284" spans="1:8" x14ac:dyDescent="0.35">
      <c r="A284" s="29">
        <v>43</v>
      </c>
      <c r="B284" s="29" t="s">
        <v>145</v>
      </c>
      <c r="C284" s="30" t="s">
        <v>24</v>
      </c>
      <c r="D284" s="31">
        <v>41838</v>
      </c>
      <c r="E284" s="32">
        <v>21.5</v>
      </c>
      <c r="F284" s="33">
        <v>1.7</v>
      </c>
      <c r="G284" s="33"/>
      <c r="H284" s="34">
        <f t="shared" si="15"/>
        <v>19.8</v>
      </c>
    </row>
    <row r="285" spans="1:8" x14ac:dyDescent="0.35">
      <c r="A285" s="29">
        <v>44</v>
      </c>
      <c r="B285" s="29" t="s">
        <v>151</v>
      </c>
      <c r="C285" s="30" t="s">
        <v>27</v>
      </c>
      <c r="D285" s="31">
        <v>41723</v>
      </c>
      <c r="E285" s="32">
        <v>21.5</v>
      </c>
      <c r="F285" s="33">
        <v>1.95</v>
      </c>
      <c r="G285" s="33"/>
      <c r="H285" s="34">
        <f t="shared" si="15"/>
        <v>19.55</v>
      </c>
    </row>
    <row r="286" spans="1:8" x14ac:dyDescent="0.35">
      <c r="A286" s="29">
        <v>45</v>
      </c>
      <c r="B286" s="29" t="s">
        <v>144</v>
      </c>
      <c r="C286" s="30" t="s">
        <v>27</v>
      </c>
      <c r="D286" s="31">
        <v>41597</v>
      </c>
      <c r="E286" s="32">
        <v>22.5</v>
      </c>
      <c r="F286" s="33">
        <v>3</v>
      </c>
      <c r="G286" s="33"/>
      <c r="H286" s="34">
        <f t="shared" si="15"/>
        <v>19.5</v>
      </c>
    </row>
    <row r="287" spans="1:8" x14ac:dyDescent="0.35">
      <c r="A287" s="29">
        <v>46</v>
      </c>
      <c r="B287" s="29" t="s">
        <v>128</v>
      </c>
      <c r="C287" s="30" t="s">
        <v>43</v>
      </c>
      <c r="D287" s="31">
        <v>41838</v>
      </c>
      <c r="E287" s="32">
        <v>21.5</v>
      </c>
      <c r="F287" s="33">
        <v>2.4</v>
      </c>
      <c r="G287" s="33"/>
      <c r="H287" s="34">
        <f t="shared" si="15"/>
        <v>19.100000000000001</v>
      </c>
    </row>
    <row r="288" spans="1:8" x14ac:dyDescent="0.35">
      <c r="A288" s="29">
        <v>47</v>
      </c>
      <c r="B288" s="29" t="s">
        <v>148</v>
      </c>
      <c r="C288" s="30" t="s">
        <v>24</v>
      </c>
      <c r="D288" s="31">
        <v>41973</v>
      </c>
      <c r="E288" s="32">
        <v>20.5</v>
      </c>
      <c r="F288" s="33">
        <v>1.35</v>
      </c>
      <c r="G288" s="33">
        <v>0.1</v>
      </c>
      <c r="H288" s="34">
        <f t="shared" si="15"/>
        <v>19.049999999999997</v>
      </c>
    </row>
    <row r="289" spans="1:8" x14ac:dyDescent="0.35">
      <c r="A289" s="29">
        <v>48</v>
      </c>
      <c r="B289" s="29" t="s">
        <v>141</v>
      </c>
      <c r="C289" s="30" t="s">
        <v>27</v>
      </c>
      <c r="D289" s="31">
        <v>41646</v>
      </c>
      <c r="E289" s="32">
        <v>21.5</v>
      </c>
      <c r="F289" s="33">
        <v>2.65</v>
      </c>
      <c r="G289" s="33"/>
      <c r="H289" s="34">
        <f t="shared" si="15"/>
        <v>18.850000000000001</v>
      </c>
    </row>
    <row r="290" spans="1:8" x14ac:dyDescent="0.35">
      <c r="A290" s="29">
        <v>49</v>
      </c>
      <c r="B290" s="29" t="s">
        <v>111</v>
      </c>
      <c r="C290" s="30" t="s">
        <v>102</v>
      </c>
      <c r="D290" s="31">
        <v>41612</v>
      </c>
      <c r="E290" s="32">
        <v>11</v>
      </c>
      <c r="F290" s="33">
        <v>0.5</v>
      </c>
      <c r="G290" s="33"/>
      <c r="H290" s="34">
        <f t="shared" si="15"/>
        <v>10.5</v>
      </c>
    </row>
    <row r="291" spans="1:8" x14ac:dyDescent="0.35">
      <c r="A291" s="29">
        <v>50</v>
      </c>
      <c r="B291" s="29" t="s">
        <v>126</v>
      </c>
      <c r="C291" s="30" t="s">
        <v>24</v>
      </c>
      <c r="D291" s="31">
        <v>41869</v>
      </c>
      <c r="E291" s="32">
        <v>10.5</v>
      </c>
      <c r="F291" s="33">
        <v>1</v>
      </c>
      <c r="G291" s="33"/>
      <c r="H291" s="34">
        <f t="shared" si="15"/>
        <v>9.5</v>
      </c>
    </row>
    <row r="292" spans="1:8" x14ac:dyDescent="0.35">
      <c r="A292" s="29">
        <v>51</v>
      </c>
      <c r="B292" s="29" t="s">
        <v>152</v>
      </c>
      <c r="C292" s="30" t="s">
        <v>27</v>
      </c>
      <c r="D292" s="31">
        <v>41485</v>
      </c>
      <c r="E292" s="32">
        <v>10.5</v>
      </c>
      <c r="F292" s="33">
        <v>1.1000000000000001</v>
      </c>
      <c r="G292" s="33"/>
      <c r="H292" s="34">
        <f t="shared" si="15"/>
        <v>9.4</v>
      </c>
    </row>
    <row r="293" spans="1:8" x14ac:dyDescent="0.35">
      <c r="A293" s="29">
        <v>52</v>
      </c>
      <c r="B293" s="29" t="s">
        <v>140</v>
      </c>
      <c r="C293" s="30" t="s">
        <v>24</v>
      </c>
      <c r="D293" s="31">
        <v>41693</v>
      </c>
      <c r="E293" s="32">
        <v>10</v>
      </c>
      <c r="F293" s="33">
        <v>0.65</v>
      </c>
      <c r="G293" s="33">
        <v>0.1</v>
      </c>
      <c r="H293" s="34">
        <f t="shared" si="15"/>
        <v>9.25</v>
      </c>
    </row>
    <row r="296" spans="1:8" x14ac:dyDescent="0.35">
      <c r="C296" s="67"/>
      <c r="D296" s="3"/>
      <c r="E296" s="115" t="s">
        <v>37</v>
      </c>
      <c r="F296" s="115"/>
      <c r="G296" s="115"/>
      <c r="H296" s="115"/>
    </row>
    <row r="297" spans="1:8" ht="29" x14ac:dyDescent="0.35">
      <c r="B297" s="4" t="s">
        <v>6</v>
      </c>
      <c r="C297" s="4" t="s">
        <v>7</v>
      </c>
      <c r="D297" s="4" t="s">
        <v>8</v>
      </c>
      <c r="E297" s="45" t="s">
        <v>9</v>
      </c>
      <c r="F297" s="45" t="s">
        <v>14</v>
      </c>
      <c r="G297" s="45" t="s">
        <v>11</v>
      </c>
      <c r="H297" s="45" t="s">
        <v>160</v>
      </c>
    </row>
    <row r="298" spans="1:8" x14ac:dyDescent="0.35">
      <c r="A298" s="39">
        <v>1</v>
      </c>
      <c r="B298" s="39" t="s">
        <v>100</v>
      </c>
      <c r="C298" s="40" t="s">
        <v>18</v>
      </c>
      <c r="D298" s="41">
        <v>41459</v>
      </c>
      <c r="E298" s="42">
        <v>10</v>
      </c>
      <c r="F298" s="43">
        <v>0.4</v>
      </c>
      <c r="G298" s="43"/>
      <c r="H298" s="44">
        <f t="shared" ref="H298:H334" si="16">SUM(E298-F298-G298)</f>
        <v>9.6</v>
      </c>
    </row>
    <row r="299" spans="1:8" x14ac:dyDescent="0.35">
      <c r="A299" s="39">
        <v>2</v>
      </c>
      <c r="B299" s="39" t="s">
        <v>154</v>
      </c>
      <c r="C299" s="40" t="s">
        <v>132</v>
      </c>
      <c r="D299" s="41">
        <v>41838</v>
      </c>
      <c r="E299" s="42">
        <v>10</v>
      </c>
      <c r="F299" s="43">
        <v>0.5</v>
      </c>
      <c r="G299" s="43"/>
      <c r="H299" s="44">
        <f t="shared" si="16"/>
        <v>9.5</v>
      </c>
    </row>
    <row r="300" spans="1:8" x14ac:dyDescent="0.35">
      <c r="A300" s="39">
        <v>3</v>
      </c>
      <c r="B300" s="39" t="s">
        <v>98</v>
      </c>
      <c r="C300" s="40" t="s">
        <v>18</v>
      </c>
      <c r="D300" s="41">
        <v>41688</v>
      </c>
      <c r="E300" s="42">
        <v>10</v>
      </c>
      <c r="F300" s="43">
        <v>0.55000000000000004</v>
      </c>
      <c r="G300" s="43"/>
      <c r="H300" s="44">
        <f t="shared" si="16"/>
        <v>9.4499999999999993</v>
      </c>
    </row>
    <row r="301" spans="1:8" x14ac:dyDescent="0.35">
      <c r="A301" s="39">
        <v>4</v>
      </c>
      <c r="B301" s="39" t="s">
        <v>99</v>
      </c>
      <c r="C301" s="40" t="s">
        <v>18</v>
      </c>
      <c r="D301" s="41">
        <v>41456</v>
      </c>
      <c r="E301" s="42">
        <v>10</v>
      </c>
      <c r="F301" s="43">
        <v>0.55000000000000004</v>
      </c>
      <c r="G301" s="43"/>
      <c r="H301" s="44">
        <f t="shared" si="16"/>
        <v>9.4499999999999993</v>
      </c>
    </row>
    <row r="302" spans="1:8" x14ac:dyDescent="0.35">
      <c r="A302" s="39">
        <v>5</v>
      </c>
      <c r="B302" s="39" t="s">
        <v>108</v>
      </c>
      <c r="C302" s="40" t="s">
        <v>65</v>
      </c>
      <c r="D302" s="41">
        <v>41410</v>
      </c>
      <c r="E302" s="42">
        <v>10</v>
      </c>
      <c r="F302" s="43">
        <v>0.6</v>
      </c>
      <c r="G302" s="43"/>
      <c r="H302" s="44">
        <f t="shared" si="16"/>
        <v>9.4</v>
      </c>
    </row>
    <row r="303" spans="1:8" x14ac:dyDescent="0.35">
      <c r="A303" s="11">
        <v>6</v>
      </c>
      <c r="B303" s="11" t="s">
        <v>101</v>
      </c>
      <c r="C303" s="27" t="s">
        <v>102</v>
      </c>
      <c r="D303" s="13">
        <v>41401</v>
      </c>
      <c r="E303" s="17">
        <v>10</v>
      </c>
      <c r="F303" s="15">
        <v>0.6</v>
      </c>
      <c r="G303" s="15"/>
      <c r="H303" s="16">
        <f t="shared" si="16"/>
        <v>9.4</v>
      </c>
    </row>
    <row r="304" spans="1:8" x14ac:dyDescent="0.35">
      <c r="A304" s="11">
        <v>7</v>
      </c>
      <c r="B304" s="11" t="s">
        <v>159</v>
      </c>
      <c r="C304" s="27" t="s">
        <v>69</v>
      </c>
      <c r="D304" s="13">
        <v>41287</v>
      </c>
      <c r="E304" s="17">
        <v>10</v>
      </c>
      <c r="F304" s="15">
        <v>0.6</v>
      </c>
      <c r="G304" s="15"/>
      <c r="H304" s="16">
        <f t="shared" si="16"/>
        <v>9.4</v>
      </c>
    </row>
    <row r="305" spans="1:8" x14ac:dyDescent="0.35">
      <c r="A305" s="11">
        <v>8</v>
      </c>
      <c r="B305" s="11" t="s">
        <v>131</v>
      </c>
      <c r="C305" s="27" t="s">
        <v>132</v>
      </c>
      <c r="D305" s="13">
        <v>41743</v>
      </c>
      <c r="E305" s="17">
        <v>10</v>
      </c>
      <c r="F305" s="15">
        <v>0.65</v>
      </c>
      <c r="G305" s="15"/>
      <c r="H305" s="16">
        <f t="shared" si="16"/>
        <v>9.35</v>
      </c>
    </row>
    <row r="306" spans="1:8" x14ac:dyDescent="0.35">
      <c r="A306" s="11">
        <v>9</v>
      </c>
      <c r="B306" s="11" t="s">
        <v>107</v>
      </c>
      <c r="C306" s="27" t="s">
        <v>18</v>
      </c>
      <c r="D306" s="13">
        <v>41538</v>
      </c>
      <c r="E306" s="17">
        <v>10</v>
      </c>
      <c r="F306" s="15">
        <v>0.65</v>
      </c>
      <c r="G306" s="15"/>
      <c r="H306" s="16">
        <f t="shared" si="16"/>
        <v>9.35</v>
      </c>
    </row>
    <row r="307" spans="1:8" x14ac:dyDescent="0.35">
      <c r="A307" s="11">
        <v>10</v>
      </c>
      <c r="B307" s="11" t="s">
        <v>106</v>
      </c>
      <c r="C307" s="27" t="s">
        <v>18</v>
      </c>
      <c r="D307" s="13">
        <v>41321</v>
      </c>
      <c r="E307" s="17">
        <v>10</v>
      </c>
      <c r="F307" s="15">
        <v>0.65</v>
      </c>
      <c r="G307" s="15"/>
      <c r="H307" s="16">
        <f t="shared" si="16"/>
        <v>9.35</v>
      </c>
    </row>
    <row r="308" spans="1:8" x14ac:dyDescent="0.35">
      <c r="A308" s="29">
        <v>11</v>
      </c>
      <c r="B308" s="29" t="s">
        <v>124</v>
      </c>
      <c r="C308" s="30" t="s">
        <v>18</v>
      </c>
      <c r="D308" s="31">
        <v>41311</v>
      </c>
      <c r="E308" s="32">
        <v>10</v>
      </c>
      <c r="F308" s="33">
        <v>0.65</v>
      </c>
      <c r="G308" s="33"/>
      <c r="H308" s="34">
        <f t="shared" si="16"/>
        <v>9.35</v>
      </c>
    </row>
    <row r="309" spans="1:8" x14ac:dyDescent="0.35">
      <c r="A309" s="29">
        <v>12</v>
      </c>
      <c r="B309" s="29" t="s">
        <v>103</v>
      </c>
      <c r="C309" s="30" t="s">
        <v>18</v>
      </c>
      <c r="D309" s="31">
        <v>41789</v>
      </c>
      <c r="E309" s="32">
        <v>10</v>
      </c>
      <c r="F309" s="33">
        <v>0.7</v>
      </c>
      <c r="G309" s="33"/>
      <c r="H309" s="34">
        <f t="shared" si="16"/>
        <v>9.3000000000000007</v>
      </c>
    </row>
    <row r="310" spans="1:8" x14ac:dyDescent="0.35">
      <c r="A310" s="29">
        <v>13</v>
      </c>
      <c r="B310" s="29" t="s">
        <v>116</v>
      </c>
      <c r="C310" s="30" t="s">
        <v>43</v>
      </c>
      <c r="D310" s="31">
        <v>41838</v>
      </c>
      <c r="E310" s="32">
        <v>10</v>
      </c>
      <c r="F310" s="33">
        <v>0.75</v>
      </c>
      <c r="G310" s="33"/>
      <c r="H310" s="34">
        <f t="shared" si="16"/>
        <v>9.25</v>
      </c>
    </row>
    <row r="311" spans="1:8" x14ac:dyDescent="0.35">
      <c r="A311" s="29">
        <v>14</v>
      </c>
      <c r="B311" s="29" t="s">
        <v>125</v>
      </c>
      <c r="C311" s="30" t="s">
        <v>27</v>
      </c>
      <c r="D311" s="31">
        <v>41594</v>
      </c>
      <c r="E311" s="32">
        <v>10</v>
      </c>
      <c r="F311" s="33">
        <v>0.75</v>
      </c>
      <c r="G311" s="33"/>
      <c r="H311" s="34">
        <f t="shared" si="16"/>
        <v>9.25</v>
      </c>
    </row>
    <row r="312" spans="1:8" x14ac:dyDescent="0.35">
      <c r="A312" s="29">
        <v>15</v>
      </c>
      <c r="B312" s="29" t="s">
        <v>128</v>
      </c>
      <c r="C312" s="30" t="s">
        <v>43</v>
      </c>
      <c r="D312" s="31">
        <v>41838</v>
      </c>
      <c r="E312" s="32">
        <v>10</v>
      </c>
      <c r="F312" s="33">
        <v>0.8</v>
      </c>
      <c r="G312" s="33"/>
      <c r="H312" s="34">
        <f t="shared" si="16"/>
        <v>9.1999999999999993</v>
      </c>
    </row>
    <row r="313" spans="1:8" x14ac:dyDescent="0.35">
      <c r="A313" s="29">
        <v>16</v>
      </c>
      <c r="B313" s="51" t="s">
        <v>155</v>
      </c>
      <c r="C313" s="30" t="s">
        <v>102</v>
      </c>
      <c r="D313" s="38">
        <v>41548</v>
      </c>
      <c r="E313" s="32">
        <v>10</v>
      </c>
      <c r="F313" s="33">
        <v>0.85</v>
      </c>
      <c r="G313" s="33"/>
      <c r="H313" s="34">
        <f t="shared" si="16"/>
        <v>9.15</v>
      </c>
    </row>
    <row r="314" spans="1:8" x14ac:dyDescent="0.35">
      <c r="A314" s="29">
        <v>17</v>
      </c>
      <c r="B314" s="29" t="s">
        <v>110</v>
      </c>
      <c r="C314" s="30" t="s">
        <v>18</v>
      </c>
      <c r="D314" s="31">
        <v>41322</v>
      </c>
      <c r="E314" s="32">
        <v>10</v>
      </c>
      <c r="F314" s="33">
        <v>0.95</v>
      </c>
      <c r="G314" s="33"/>
      <c r="H314" s="34">
        <f t="shared" si="16"/>
        <v>9.0500000000000007</v>
      </c>
    </row>
    <row r="315" spans="1:8" x14ac:dyDescent="0.35">
      <c r="A315" s="29">
        <v>18</v>
      </c>
      <c r="B315" s="29" t="s">
        <v>123</v>
      </c>
      <c r="C315" s="30" t="s">
        <v>18</v>
      </c>
      <c r="D315" s="31">
        <v>41796</v>
      </c>
      <c r="E315" s="32">
        <v>10</v>
      </c>
      <c r="F315" s="33">
        <v>1</v>
      </c>
      <c r="G315" s="33"/>
      <c r="H315" s="34">
        <f t="shared" si="16"/>
        <v>9</v>
      </c>
    </row>
    <row r="316" spans="1:8" x14ac:dyDescent="0.35">
      <c r="A316" s="29">
        <v>19</v>
      </c>
      <c r="B316" s="29" t="s">
        <v>104</v>
      </c>
      <c r="C316" s="30" t="s">
        <v>102</v>
      </c>
      <c r="D316" s="31">
        <v>41557</v>
      </c>
      <c r="E316" s="32">
        <v>10</v>
      </c>
      <c r="F316" s="33">
        <v>1</v>
      </c>
      <c r="G316" s="33"/>
      <c r="H316" s="34">
        <f t="shared" si="16"/>
        <v>9</v>
      </c>
    </row>
    <row r="317" spans="1:8" x14ac:dyDescent="0.35">
      <c r="A317" s="29">
        <v>20</v>
      </c>
      <c r="B317" s="51" t="s">
        <v>142</v>
      </c>
      <c r="C317" s="30" t="s">
        <v>27</v>
      </c>
      <c r="D317" s="38">
        <v>41500</v>
      </c>
      <c r="E317" s="32">
        <v>10</v>
      </c>
      <c r="F317" s="33">
        <v>1.05</v>
      </c>
      <c r="G317" s="33"/>
      <c r="H317" s="34">
        <f t="shared" si="16"/>
        <v>8.9499999999999993</v>
      </c>
    </row>
    <row r="318" spans="1:8" x14ac:dyDescent="0.35">
      <c r="A318" s="29">
        <v>21</v>
      </c>
      <c r="B318" s="29" t="s">
        <v>135</v>
      </c>
      <c r="C318" s="30" t="s">
        <v>27</v>
      </c>
      <c r="D318" s="31">
        <v>41719</v>
      </c>
      <c r="E318" s="32">
        <v>10</v>
      </c>
      <c r="F318" s="33">
        <v>1.1000000000000001</v>
      </c>
      <c r="G318" s="33"/>
      <c r="H318" s="34">
        <f t="shared" si="16"/>
        <v>8.9</v>
      </c>
    </row>
    <row r="319" spans="1:8" x14ac:dyDescent="0.35">
      <c r="A319" s="29">
        <v>22</v>
      </c>
      <c r="B319" s="29" t="s">
        <v>113</v>
      </c>
      <c r="C319" s="30" t="s">
        <v>24</v>
      </c>
      <c r="D319" s="31">
        <v>41689</v>
      </c>
      <c r="E319" s="32">
        <v>10</v>
      </c>
      <c r="F319" s="33">
        <v>1.1000000000000001</v>
      </c>
      <c r="G319" s="33"/>
      <c r="H319" s="34">
        <f t="shared" si="16"/>
        <v>8.9</v>
      </c>
    </row>
    <row r="320" spans="1:8" x14ac:dyDescent="0.35">
      <c r="A320" s="29">
        <v>23</v>
      </c>
      <c r="B320" s="54" t="s">
        <v>134</v>
      </c>
      <c r="C320" s="30" t="s">
        <v>74</v>
      </c>
      <c r="D320" s="65">
        <v>41593</v>
      </c>
      <c r="E320" s="32">
        <v>10</v>
      </c>
      <c r="F320" s="33">
        <v>1.1499999999999999</v>
      </c>
      <c r="G320" s="33"/>
      <c r="H320" s="34">
        <f t="shared" si="16"/>
        <v>8.85</v>
      </c>
    </row>
    <row r="321" spans="1:8" x14ac:dyDescent="0.35">
      <c r="A321" s="29">
        <v>24</v>
      </c>
      <c r="B321" s="29" t="s">
        <v>117</v>
      </c>
      <c r="C321" s="30" t="s">
        <v>65</v>
      </c>
      <c r="D321" s="31">
        <v>41555</v>
      </c>
      <c r="E321" s="32">
        <v>10</v>
      </c>
      <c r="F321" s="33">
        <v>1.1499999999999999</v>
      </c>
      <c r="G321" s="33"/>
      <c r="H321" s="34">
        <f t="shared" si="16"/>
        <v>8.85</v>
      </c>
    </row>
    <row r="322" spans="1:8" x14ac:dyDescent="0.35">
      <c r="A322" s="29">
        <v>25</v>
      </c>
      <c r="B322" s="29" t="s">
        <v>158</v>
      </c>
      <c r="C322" s="30" t="s">
        <v>69</v>
      </c>
      <c r="D322" s="31">
        <v>41526</v>
      </c>
      <c r="E322" s="32">
        <v>10</v>
      </c>
      <c r="F322" s="33">
        <v>1.1499999999999999</v>
      </c>
      <c r="G322" s="33"/>
      <c r="H322" s="34">
        <f t="shared" si="16"/>
        <v>8.85</v>
      </c>
    </row>
    <row r="323" spans="1:8" x14ac:dyDescent="0.35">
      <c r="A323" s="29">
        <v>26</v>
      </c>
      <c r="B323" s="29" t="s">
        <v>121</v>
      </c>
      <c r="C323" s="30" t="s">
        <v>65</v>
      </c>
      <c r="D323" s="31">
        <v>41524</v>
      </c>
      <c r="E323" s="32">
        <v>10</v>
      </c>
      <c r="F323" s="33">
        <v>1.1499999999999999</v>
      </c>
      <c r="G323" s="33"/>
      <c r="H323" s="34">
        <f t="shared" si="16"/>
        <v>8.85</v>
      </c>
    </row>
    <row r="324" spans="1:8" x14ac:dyDescent="0.35">
      <c r="A324" s="29">
        <v>27</v>
      </c>
      <c r="B324" s="29" t="s">
        <v>114</v>
      </c>
      <c r="C324" s="30" t="s">
        <v>24</v>
      </c>
      <c r="D324" s="31">
        <v>41799</v>
      </c>
      <c r="E324" s="32">
        <v>10</v>
      </c>
      <c r="F324" s="33">
        <v>1.3</v>
      </c>
      <c r="G324" s="33"/>
      <c r="H324" s="34">
        <f t="shared" si="16"/>
        <v>8.6999999999999993</v>
      </c>
    </row>
    <row r="325" spans="1:8" x14ac:dyDescent="0.35">
      <c r="A325" s="29">
        <v>28</v>
      </c>
      <c r="B325" s="29" t="s">
        <v>141</v>
      </c>
      <c r="C325" s="30" t="s">
        <v>27</v>
      </c>
      <c r="D325" s="31">
        <v>41646</v>
      </c>
      <c r="E325" s="32">
        <v>10</v>
      </c>
      <c r="F325" s="33">
        <v>1.6</v>
      </c>
      <c r="G325" s="33"/>
      <c r="H325" s="34">
        <f t="shared" si="16"/>
        <v>8.4</v>
      </c>
    </row>
    <row r="326" spans="1:8" x14ac:dyDescent="0.35">
      <c r="A326" s="29">
        <v>29</v>
      </c>
      <c r="B326" s="29" t="s">
        <v>112</v>
      </c>
      <c r="C326" s="30" t="s">
        <v>43</v>
      </c>
      <c r="D326" s="31">
        <v>41843</v>
      </c>
      <c r="E326" s="32">
        <v>9</v>
      </c>
      <c r="F326" s="33">
        <v>0.75</v>
      </c>
      <c r="G326" s="33"/>
      <c r="H326" s="34">
        <f t="shared" si="16"/>
        <v>8.25</v>
      </c>
    </row>
    <row r="327" spans="1:8" x14ac:dyDescent="0.35">
      <c r="A327" s="29">
        <v>30</v>
      </c>
      <c r="B327" s="29" t="s">
        <v>144</v>
      </c>
      <c r="C327" s="30" t="s">
        <v>27</v>
      </c>
      <c r="D327" s="31">
        <v>41597</v>
      </c>
      <c r="E327" s="32">
        <v>10</v>
      </c>
      <c r="F327" s="33">
        <v>1.75</v>
      </c>
      <c r="G327" s="33"/>
      <c r="H327" s="34">
        <f t="shared" si="16"/>
        <v>8.25</v>
      </c>
    </row>
    <row r="328" spans="1:8" x14ac:dyDescent="0.35">
      <c r="A328" s="29">
        <v>31</v>
      </c>
      <c r="B328" s="29" t="s">
        <v>152</v>
      </c>
      <c r="C328" s="30" t="s">
        <v>27</v>
      </c>
      <c r="D328" s="31">
        <v>41485</v>
      </c>
      <c r="E328" s="32">
        <v>10</v>
      </c>
      <c r="F328" s="33">
        <v>1.8</v>
      </c>
      <c r="G328" s="33"/>
      <c r="H328" s="34">
        <f t="shared" si="16"/>
        <v>8.1999999999999993</v>
      </c>
    </row>
    <row r="329" spans="1:8" x14ac:dyDescent="0.35">
      <c r="A329" s="29">
        <v>32</v>
      </c>
      <c r="B329" s="54" t="s">
        <v>137</v>
      </c>
      <c r="C329" s="30" t="s">
        <v>74</v>
      </c>
      <c r="D329" s="65">
        <v>41375</v>
      </c>
      <c r="E329" s="32">
        <v>9</v>
      </c>
      <c r="F329" s="33">
        <v>0.85</v>
      </c>
      <c r="G329" s="33"/>
      <c r="H329" s="34">
        <f t="shared" si="16"/>
        <v>8.15</v>
      </c>
    </row>
    <row r="330" spans="1:8" x14ac:dyDescent="0.35">
      <c r="A330" s="29">
        <v>33</v>
      </c>
      <c r="B330" s="29" t="s">
        <v>150</v>
      </c>
      <c r="C330" s="30" t="s">
        <v>27</v>
      </c>
      <c r="D330" s="31">
        <v>41816</v>
      </c>
      <c r="E330" s="32">
        <v>10</v>
      </c>
      <c r="F330" s="33">
        <v>1.95</v>
      </c>
      <c r="G330" s="33"/>
      <c r="H330" s="34">
        <f t="shared" si="16"/>
        <v>8.0500000000000007</v>
      </c>
    </row>
    <row r="331" spans="1:8" x14ac:dyDescent="0.35">
      <c r="A331" s="29">
        <v>34</v>
      </c>
      <c r="B331" s="29" t="s">
        <v>146</v>
      </c>
      <c r="C331" s="30" t="s">
        <v>27</v>
      </c>
      <c r="D331" s="31">
        <v>41500</v>
      </c>
      <c r="E331" s="32">
        <v>10</v>
      </c>
      <c r="F331" s="33">
        <v>2</v>
      </c>
      <c r="G331" s="33"/>
      <c r="H331" s="34">
        <f t="shared" si="16"/>
        <v>8</v>
      </c>
    </row>
    <row r="332" spans="1:8" x14ac:dyDescent="0.35">
      <c r="A332" s="29">
        <v>35</v>
      </c>
      <c r="B332" s="29" t="s">
        <v>136</v>
      </c>
      <c r="C332" s="30" t="s">
        <v>102</v>
      </c>
      <c r="D332" s="31">
        <v>41534</v>
      </c>
      <c r="E332" s="32">
        <v>10</v>
      </c>
      <c r="F332" s="33">
        <v>2.25</v>
      </c>
      <c r="G332" s="33"/>
      <c r="H332" s="34">
        <f t="shared" si="16"/>
        <v>7.75</v>
      </c>
    </row>
    <row r="333" spans="1:8" x14ac:dyDescent="0.35">
      <c r="A333" s="29">
        <v>36</v>
      </c>
      <c r="B333" s="29" t="s">
        <v>111</v>
      </c>
      <c r="C333" s="30" t="s">
        <v>102</v>
      </c>
      <c r="D333" s="31">
        <v>41612</v>
      </c>
      <c r="E333" s="32">
        <v>9</v>
      </c>
      <c r="F333" s="33">
        <v>1.3</v>
      </c>
      <c r="G333" s="33"/>
      <c r="H333" s="34">
        <f t="shared" si="16"/>
        <v>7.7</v>
      </c>
    </row>
    <row r="334" spans="1:8" x14ac:dyDescent="0.35">
      <c r="A334" s="29">
        <v>37</v>
      </c>
      <c r="B334" s="29" t="s">
        <v>151</v>
      </c>
      <c r="C334" s="30" t="s">
        <v>27</v>
      </c>
      <c r="D334" s="31">
        <v>41723</v>
      </c>
      <c r="E334" s="32">
        <v>8</v>
      </c>
      <c r="F334" s="33">
        <v>1.05</v>
      </c>
      <c r="G334" s="33"/>
      <c r="H334" s="34">
        <f t="shared" si="16"/>
        <v>6.95</v>
      </c>
    </row>
  </sheetData>
  <sortState xmlns:xlrd2="http://schemas.microsoft.com/office/spreadsheetml/2017/richdata2" ref="B298:H299">
    <sortCondition descending="1" ref="H298:H299"/>
  </sortState>
  <mergeCells count="10">
    <mergeCell ref="E62:H62"/>
    <mergeCell ref="E121:H121"/>
    <mergeCell ref="E180:H180"/>
    <mergeCell ref="E240:H240"/>
    <mergeCell ref="E296:H296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L5:L60 P5:P60 H5:H60 H64:H119 H123:H178 H182:H237 H242:H293 H298:H334" xr:uid="{00000000-0002-0000-0300-000000000000}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6"/>
  <sheetViews>
    <sheetView topLeftCell="A267" workbookViewId="0">
      <selection activeCell="A268" sqref="A268:H277"/>
    </sheetView>
  </sheetViews>
  <sheetFormatPr defaultRowHeight="14.5" x14ac:dyDescent="0.35"/>
  <cols>
    <col min="1" max="1" width="3" bestFit="1" customWidth="1"/>
    <col min="2" max="2" width="26.54296875" bestFit="1" customWidth="1"/>
    <col min="3" max="3" width="25.816406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100" t="s">
        <v>161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5">
      <c r="B3" s="2" t="s">
        <v>2</v>
      </c>
      <c r="C3" s="3"/>
      <c r="D3" s="3"/>
      <c r="E3" s="101" t="s">
        <v>3</v>
      </c>
      <c r="F3" s="102"/>
      <c r="G3" s="102"/>
      <c r="H3" s="116"/>
      <c r="I3" s="103" t="s">
        <v>4</v>
      </c>
      <c r="J3" s="104"/>
      <c r="K3" s="104"/>
      <c r="L3" s="117"/>
      <c r="M3" s="118" t="s">
        <v>5</v>
      </c>
      <c r="N3" s="119"/>
      <c r="O3" s="119"/>
      <c r="P3" s="120"/>
    </row>
    <row r="4" spans="1:17" x14ac:dyDescent="0.35"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9" t="s">
        <v>16</v>
      </c>
    </row>
    <row r="5" spans="1:17" x14ac:dyDescent="0.35">
      <c r="A5" s="39">
        <v>1</v>
      </c>
      <c r="B5" s="39" t="s">
        <v>162</v>
      </c>
      <c r="C5" s="40" t="s">
        <v>18</v>
      </c>
      <c r="D5" s="41">
        <v>41012</v>
      </c>
      <c r="E5" s="42">
        <v>10</v>
      </c>
      <c r="F5" s="43">
        <v>0.35</v>
      </c>
      <c r="G5" s="43"/>
      <c r="H5" s="44">
        <f t="shared" ref="H5:H36" si="0">SUM(E5-F5-G5)</f>
        <v>9.65</v>
      </c>
      <c r="I5" s="42">
        <v>10</v>
      </c>
      <c r="J5" s="43">
        <v>0.5</v>
      </c>
      <c r="K5" s="43"/>
      <c r="L5" s="44">
        <f t="shared" ref="L5:L36" si="1">SUM(I5-J5-K5)</f>
        <v>9.5</v>
      </c>
      <c r="M5" s="42">
        <v>10</v>
      </c>
      <c r="N5" s="43">
        <v>0.4</v>
      </c>
      <c r="O5" s="43"/>
      <c r="P5" s="44">
        <f t="shared" ref="P5:P36" si="2">SUM(M5-N5-O5)</f>
        <v>9.6</v>
      </c>
      <c r="Q5" s="126">
        <f t="shared" ref="Q5:Q36" si="3">SUM(H5+L5+P5)</f>
        <v>28.75</v>
      </c>
    </row>
    <row r="6" spans="1:17" x14ac:dyDescent="0.35">
      <c r="A6" s="39">
        <v>2</v>
      </c>
      <c r="B6" s="84" t="s">
        <v>165</v>
      </c>
      <c r="C6" s="40" t="s">
        <v>47</v>
      </c>
      <c r="D6" s="141">
        <v>40649</v>
      </c>
      <c r="E6" s="42">
        <v>10</v>
      </c>
      <c r="F6" s="43">
        <v>0.75</v>
      </c>
      <c r="G6" s="43"/>
      <c r="H6" s="44">
        <f t="shared" si="0"/>
        <v>9.25</v>
      </c>
      <c r="I6" s="42">
        <v>10</v>
      </c>
      <c r="J6" s="43">
        <v>0.42499999999999999</v>
      </c>
      <c r="K6" s="43"/>
      <c r="L6" s="44">
        <f t="shared" si="1"/>
        <v>9.5749999999999993</v>
      </c>
      <c r="M6" s="42">
        <v>10</v>
      </c>
      <c r="N6" s="43">
        <v>0.4</v>
      </c>
      <c r="O6" s="43"/>
      <c r="P6" s="44">
        <f t="shared" si="2"/>
        <v>9.6</v>
      </c>
      <c r="Q6" s="126">
        <f t="shared" si="3"/>
        <v>28.424999999999997</v>
      </c>
    </row>
    <row r="7" spans="1:17" x14ac:dyDescent="0.35">
      <c r="A7" s="39">
        <v>3</v>
      </c>
      <c r="B7" s="39" t="s">
        <v>163</v>
      </c>
      <c r="C7" s="40" t="s">
        <v>164</v>
      </c>
      <c r="D7" s="41">
        <v>40565</v>
      </c>
      <c r="E7" s="42">
        <v>10</v>
      </c>
      <c r="F7" s="43">
        <v>0.67500000000000004</v>
      </c>
      <c r="G7" s="43"/>
      <c r="H7" s="44">
        <f t="shared" si="0"/>
        <v>9.3249999999999993</v>
      </c>
      <c r="I7" s="42">
        <v>10</v>
      </c>
      <c r="J7" s="43">
        <v>0.7</v>
      </c>
      <c r="K7" s="43"/>
      <c r="L7" s="44">
        <f t="shared" si="1"/>
        <v>9.3000000000000007</v>
      </c>
      <c r="M7" s="42">
        <v>10</v>
      </c>
      <c r="N7" s="43">
        <v>0.25</v>
      </c>
      <c r="O7" s="43"/>
      <c r="P7" s="44">
        <f t="shared" si="2"/>
        <v>9.75</v>
      </c>
      <c r="Q7" s="126">
        <f t="shared" si="3"/>
        <v>28.375</v>
      </c>
    </row>
    <row r="8" spans="1:17" x14ac:dyDescent="0.35">
      <c r="A8" s="39">
        <v>4</v>
      </c>
      <c r="B8" s="39" t="s">
        <v>166</v>
      </c>
      <c r="C8" s="40" t="s">
        <v>164</v>
      </c>
      <c r="D8" s="41">
        <v>41184</v>
      </c>
      <c r="E8" s="42">
        <v>10</v>
      </c>
      <c r="F8" s="43">
        <v>0.72499999999999998</v>
      </c>
      <c r="G8" s="43"/>
      <c r="H8" s="44">
        <f t="shared" si="0"/>
        <v>9.2750000000000004</v>
      </c>
      <c r="I8" s="42">
        <v>10</v>
      </c>
      <c r="J8" s="43">
        <v>0.7</v>
      </c>
      <c r="K8" s="43"/>
      <c r="L8" s="44">
        <f t="shared" si="1"/>
        <v>9.3000000000000007</v>
      </c>
      <c r="M8" s="42">
        <v>10</v>
      </c>
      <c r="N8" s="43">
        <v>0.4</v>
      </c>
      <c r="O8" s="43"/>
      <c r="P8" s="44">
        <f t="shared" si="2"/>
        <v>9.6</v>
      </c>
      <c r="Q8" s="126">
        <f t="shared" si="3"/>
        <v>28.175000000000004</v>
      </c>
    </row>
    <row r="9" spans="1:17" x14ac:dyDescent="0.35">
      <c r="A9" s="39">
        <v>5</v>
      </c>
      <c r="B9" s="39" t="s">
        <v>167</v>
      </c>
      <c r="C9" s="40" t="s">
        <v>18</v>
      </c>
      <c r="D9" s="41">
        <v>40947</v>
      </c>
      <c r="E9" s="42">
        <v>10</v>
      </c>
      <c r="F9" s="43">
        <v>0.5</v>
      </c>
      <c r="G9" s="43"/>
      <c r="H9" s="44">
        <f t="shared" si="0"/>
        <v>9.5</v>
      </c>
      <c r="I9" s="42">
        <v>10</v>
      </c>
      <c r="J9" s="43">
        <v>0.7</v>
      </c>
      <c r="K9" s="43"/>
      <c r="L9" s="44">
        <f t="shared" si="1"/>
        <v>9.3000000000000007</v>
      </c>
      <c r="M9" s="42">
        <v>10</v>
      </c>
      <c r="N9" s="43">
        <v>0.65</v>
      </c>
      <c r="O9" s="43"/>
      <c r="P9" s="44">
        <f t="shared" si="2"/>
        <v>9.35</v>
      </c>
      <c r="Q9" s="126">
        <f t="shared" si="3"/>
        <v>28.15</v>
      </c>
    </row>
    <row r="10" spans="1:17" x14ac:dyDescent="0.35">
      <c r="A10" s="39">
        <v>6</v>
      </c>
      <c r="B10" s="39" t="s">
        <v>168</v>
      </c>
      <c r="C10" s="40" t="s">
        <v>65</v>
      </c>
      <c r="D10" s="41">
        <v>40758</v>
      </c>
      <c r="E10" s="42">
        <v>10</v>
      </c>
      <c r="F10" s="43">
        <v>0.5</v>
      </c>
      <c r="G10" s="43"/>
      <c r="H10" s="44">
        <f t="shared" si="0"/>
        <v>9.5</v>
      </c>
      <c r="I10" s="42">
        <v>10</v>
      </c>
      <c r="J10" s="43">
        <v>0.85</v>
      </c>
      <c r="K10" s="43"/>
      <c r="L10" s="44">
        <f t="shared" si="1"/>
        <v>9.15</v>
      </c>
      <c r="M10" s="42">
        <v>10</v>
      </c>
      <c r="N10" s="43">
        <v>0.5</v>
      </c>
      <c r="O10" s="43"/>
      <c r="P10" s="44">
        <f t="shared" si="2"/>
        <v>9.5</v>
      </c>
      <c r="Q10" s="126">
        <f t="shared" si="3"/>
        <v>28.15</v>
      </c>
    </row>
    <row r="11" spans="1:17" x14ac:dyDescent="0.35">
      <c r="A11" s="39">
        <v>7</v>
      </c>
      <c r="B11" s="39" t="s">
        <v>169</v>
      </c>
      <c r="C11" s="40" t="s">
        <v>69</v>
      </c>
      <c r="D11" s="41">
        <v>41079</v>
      </c>
      <c r="E11" s="42">
        <v>10</v>
      </c>
      <c r="F11" s="43">
        <v>0.55000000000000004</v>
      </c>
      <c r="G11" s="43">
        <v>0.1</v>
      </c>
      <c r="H11" s="44">
        <f t="shared" si="0"/>
        <v>9.35</v>
      </c>
      <c r="I11" s="42">
        <v>10</v>
      </c>
      <c r="J11" s="43">
        <v>0.95</v>
      </c>
      <c r="K11" s="43"/>
      <c r="L11" s="44">
        <f t="shared" si="1"/>
        <v>9.0500000000000007</v>
      </c>
      <c r="M11" s="42">
        <v>10</v>
      </c>
      <c r="N11" s="43">
        <v>0.3</v>
      </c>
      <c r="O11" s="43"/>
      <c r="P11" s="44">
        <f t="shared" si="2"/>
        <v>9.6999999999999993</v>
      </c>
      <c r="Q11" s="126">
        <f t="shared" si="3"/>
        <v>28.099999999999998</v>
      </c>
    </row>
    <row r="12" spans="1:17" x14ac:dyDescent="0.35">
      <c r="A12" s="39">
        <v>8</v>
      </c>
      <c r="B12" s="142" t="s">
        <v>209</v>
      </c>
      <c r="C12" s="143" t="s">
        <v>69</v>
      </c>
      <c r="D12" s="144">
        <v>40623</v>
      </c>
      <c r="E12" s="42">
        <v>10</v>
      </c>
      <c r="F12" s="43">
        <v>0.6</v>
      </c>
      <c r="G12" s="43"/>
      <c r="H12" s="44">
        <f t="shared" si="0"/>
        <v>9.4</v>
      </c>
      <c r="I12" s="42">
        <v>10</v>
      </c>
      <c r="J12" s="43">
        <v>0.42499999999999999</v>
      </c>
      <c r="K12" s="43">
        <v>0.3</v>
      </c>
      <c r="L12" s="44">
        <f t="shared" si="1"/>
        <v>9.2749999999999986</v>
      </c>
      <c r="M12" s="42">
        <v>10</v>
      </c>
      <c r="N12" s="43">
        <v>0.7</v>
      </c>
      <c r="O12" s="43"/>
      <c r="P12" s="44">
        <f t="shared" si="2"/>
        <v>9.3000000000000007</v>
      </c>
      <c r="Q12" s="126">
        <f t="shared" si="3"/>
        <v>27.974999999999998</v>
      </c>
    </row>
    <row r="13" spans="1:17" x14ac:dyDescent="0.35">
      <c r="A13" s="39">
        <v>9</v>
      </c>
      <c r="B13" s="84" t="s">
        <v>210</v>
      </c>
      <c r="C13" s="40" t="s">
        <v>47</v>
      </c>
      <c r="D13" s="141">
        <v>41267</v>
      </c>
      <c r="E13" s="42">
        <v>10</v>
      </c>
      <c r="F13" s="43">
        <v>0.7</v>
      </c>
      <c r="G13" s="43"/>
      <c r="H13" s="44">
        <f t="shared" si="0"/>
        <v>9.3000000000000007</v>
      </c>
      <c r="I13" s="42">
        <v>10</v>
      </c>
      <c r="J13" s="43">
        <v>0.6</v>
      </c>
      <c r="K13" s="43"/>
      <c r="L13" s="44">
        <f t="shared" si="1"/>
        <v>9.4</v>
      </c>
      <c r="M13" s="42">
        <v>10</v>
      </c>
      <c r="N13" s="43">
        <v>0.8</v>
      </c>
      <c r="O13" s="43"/>
      <c r="P13" s="44">
        <f t="shared" si="2"/>
        <v>9.1999999999999993</v>
      </c>
      <c r="Q13" s="126">
        <f t="shared" si="3"/>
        <v>27.900000000000002</v>
      </c>
    </row>
    <row r="14" spans="1:17" x14ac:dyDescent="0.35">
      <c r="A14" s="39">
        <v>10</v>
      </c>
      <c r="B14" s="142" t="s">
        <v>211</v>
      </c>
      <c r="C14" s="143" t="s">
        <v>69</v>
      </c>
      <c r="D14" s="144">
        <v>40551</v>
      </c>
      <c r="E14" s="42">
        <v>10</v>
      </c>
      <c r="F14" s="43">
        <v>0.55000000000000004</v>
      </c>
      <c r="G14" s="43"/>
      <c r="H14" s="44">
        <f t="shared" si="0"/>
        <v>9.4499999999999993</v>
      </c>
      <c r="I14" s="42">
        <v>10</v>
      </c>
      <c r="J14" s="43">
        <v>0.65</v>
      </c>
      <c r="K14" s="43"/>
      <c r="L14" s="44">
        <f t="shared" si="1"/>
        <v>9.35</v>
      </c>
      <c r="M14" s="42">
        <v>10</v>
      </c>
      <c r="N14" s="43">
        <v>0.9</v>
      </c>
      <c r="O14" s="43"/>
      <c r="P14" s="44">
        <f t="shared" si="2"/>
        <v>9.1</v>
      </c>
      <c r="Q14" s="126">
        <f t="shared" si="3"/>
        <v>27.9</v>
      </c>
    </row>
    <row r="15" spans="1:17" x14ac:dyDescent="0.35">
      <c r="A15" s="39">
        <v>11</v>
      </c>
      <c r="B15" s="39" t="s">
        <v>170</v>
      </c>
      <c r="C15" s="40" t="s">
        <v>164</v>
      </c>
      <c r="D15" s="41">
        <v>40619</v>
      </c>
      <c r="E15" s="42">
        <v>10</v>
      </c>
      <c r="F15" s="43">
        <v>0.47499999999999998</v>
      </c>
      <c r="G15" s="43"/>
      <c r="H15" s="44">
        <f t="shared" si="0"/>
        <v>9.5250000000000004</v>
      </c>
      <c r="I15" s="42">
        <v>10</v>
      </c>
      <c r="J15" s="43">
        <v>1.3</v>
      </c>
      <c r="K15" s="43"/>
      <c r="L15" s="44">
        <f t="shared" si="1"/>
        <v>8.6999999999999993</v>
      </c>
      <c r="M15" s="42">
        <v>10</v>
      </c>
      <c r="N15" s="43">
        <v>0.45</v>
      </c>
      <c r="O15" s="43"/>
      <c r="P15" s="44">
        <f t="shared" si="2"/>
        <v>9.5500000000000007</v>
      </c>
      <c r="Q15" s="126">
        <f t="shared" si="3"/>
        <v>27.775000000000002</v>
      </c>
    </row>
    <row r="16" spans="1:17" x14ac:dyDescent="0.35">
      <c r="A16" s="39">
        <v>12</v>
      </c>
      <c r="B16" s="39" t="s">
        <v>175</v>
      </c>
      <c r="C16" s="40" t="s">
        <v>102</v>
      </c>
      <c r="D16" s="41">
        <v>41213</v>
      </c>
      <c r="E16" s="42">
        <v>10</v>
      </c>
      <c r="F16" s="43">
        <v>0.95</v>
      </c>
      <c r="G16" s="43">
        <v>0.1</v>
      </c>
      <c r="H16" s="44">
        <f t="shared" si="0"/>
        <v>8.9500000000000011</v>
      </c>
      <c r="I16" s="42">
        <v>10</v>
      </c>
      <c r="J16" s="43">
        <v>0.5</v>
      </c>
      <c r="K16" s="43"/>
      <c r="L16" s="44">
        <f t="shared" si="1"/>
        <v>9.5</v>
      </c>
      <c r="M16" s="42">
        <v>10</v>
      </c>
      <c r="N16" s="43">
        <v>0.7</v>
      </c>
      <c r="O16" s="43"/>
      <c r="P16" s="44">
        <f t="shared" si="2"/>
        <v>9.3000000000000007</v>
      </c>
      <c r="Q16" s="126">
        <f t="shared" si="3"/>
        <v>27.750000000000004</v>
      </c>
    </row>
    <row r="17" spans="1:17" x14ac:dyDescent="0.35">
      <c r="A17" s="39">
        <v>13</v>
      </c>
      <c r="B17" s="39" t="s">
        <v>173</v>
      </c>
      <c r="C17" s="40" t="s">
        <v>119</v>
      </c>
      <c r="D17" s="41">
        <v>40858</v>
      </c>
      <c r="E17" s="42">
        <v>10</v>
      </c>
      <c r="F17" s="43">
        <v>1</v>
      </c>
      <c r="G17" s="43"/>
      <c r="H17" s="44">
        <f t="shared" si="0"/>
        <v>9</v>
      </c>
      <c r="I17" s="42">
        <v>10</v>
      </c>
      <c r="J17" s="43">
        <v>0.45</v>
      </c>
      <c r="K17" s="43"/>
      <c r="L17" s="44">
        <f t="shared" si="1"/>
        <v>9.5500000000000007</v>
      </c>
      <c r="M17" s="42">
        <v>10</v>
      </c>
      <c r="N17" s="43">
        <v>0.8</v>
      </c>
      <c r="O17" s="43"/>
      <c r="P17" s="44">
        <f t="shared" si="2"/>
        <v>9.1999999999999993</v>
      </c>
      <c r="Q17" s="126">
        <f t="shared" si="3"/>
        <v>27.75</v>
      </c>
    </row>
    <row r="18" spans="1:17" x14ac:dyDescent="0.35">
      <c r="A18" s="39">
        <v>14</v>
      </c>
      <c r="B18" s="39" t="s">
        <v>171</v>
      </c>
      <c r="C18" s="40" t="s">
        <v>24</v>
      </c>
      <c r="D18" s="41">
        <v>41120</v>
      </c>
      <c r="E18" s="42">
        <v>10</v>
      </c>
      <c r="F18" s="43">
        <v>0.8</v>
      </c>
      <c r="G18" s="43"/>
      <c r="H18" s="44">
        <f t="shared" si="0"/>
        <v>9.1999999999999993</v>
      </c>
      <c r="I18" s="42">
        <v>10</v>
      </c>
      <c r="J18" s="43">
        <v>1.25</v>
      </c>
      <c r="K18" s="43"/>
      <c r="L18" s="44">
        <f t="shared" si="1"/>
        <v>8.75</v>
      </c>
      <c r="M18" s="42">
        <v>10</v>
      </c>
      <c r="N18" s="43">
        <v>0.25</v>
      </c>
      <c r="O18" s="43"/>
      <c r="P18" s="44">
        <f t="shared" si="2"/>
        <v>9.75</v>
      </c>
      <c r="Q18" s="126">
        <f t="shared" si="3"/>
        <v>27.7</v>
      </c>
    </row>
    <row r="19" spans="1:17" x14ac:dyDescent="0.35">
      <c r="A19" s="39">
        <v>15</v>
      </c>
      <c r="B19" s="39" t="s">
        <v>172</v>
      </c>
      <c r="C19" s="40" t="s">
        <v>24</v>
      </c>
      <c r="D19" s="41">
        <v>41045</v>
      </c>
      <c r="E19" s="42">
        <v>10</v>
      </c>
      <c r="F19" s="43">
        <v>0.95</v>
      </c>
      <c r="G19" s="43"/>
      <c r="H19" s="44">
        <f t="shared" si="0"/>
        <v>9.0500000000000007</v>
      </c>
      <c r="I19" s="42">
        <v>10</v>
      </c>
      <c r="J19" s="43">
        <v>1.05</v>
      </c>
      <c r="K19" s="43"/>
      <c r="L19" s="44">
        <f t="shared" si="1"/>
        <v>8.9499999999999993</v>
      </c>
      <c r="M19" s="42">
        <v>10</v>
      </c>
      <c r="N19" s="43">
        <v>0.3</v>
      </c>
      <c r="O19" s="43"/>
      <c r="P19" s="44">
        <f t="shared" si="2"/>
        <v>9.6999999999999993</v>
      </c>
      <c r="Q19" s="126">
        <f t="shared" si="3"/>
        <v>27.7</v>
      </c>
    </row>
    <row r="20" spans="1:17" x14ac:dyDescent="0.35">
      <c r="A20" s="39">
        <v>16</v>
      </c>
      <c r="B20" s="84" t="s">
        <v>212</v>
      </c>
      <c r="C20" s="40" t="s">
        <v>47</v>
      </c>
      <c r="D20" s="141">
        <v>40675</v>
      </c>
      <c r="E20" s="42">
        <v>10</v>
      </c>
      <c r="F20" s="43">
        <v>0.65</v>
      </c>
      <c r="G20" s="43"/>
      <c r="H20" s="44">
        <f t="shared" si="0"/>
        <v>9.35</v>
      </c>
      <c r="I20" s="42">
        <v>10</v>
      </c>
      <c r="J20" s="43">
        <v>0.95</v>
      </c>
      <c r="K20" s="43"/>
      <c r="L20" s="44">
        <f t="shared" si="1"/>
        <v>9.0500000000000007</v>
      </c>
      <c r="M20" s="42">
        <v>10</v>
      </c>
      <c r="N20" s="43">
        <v>0.7</v>
      </c>
      <c r="O20" s="43"/>
      <c r="P20" s="44">
        <f t="shared" si="2"/>
        <v>9.3000000000000007</v>
      </c>
      <c r="Q20" s="126">
        <f t="shared" si="3"/>
        <v>27.7</v>
      </c>
    </row>
    <row r="21" spans="1:17" x14ac:dyDescent="0.35">
      <c r="A21" s="39">
        <v>17</v>
      </c>
      <c r="B21" s="84" t="s">
        <v>174</v>
      </c>
      <c r="C21" s="40" t="s">
        <v>119</v>
      </c>
      <c r="D21" s="41">
        <v>40862</v>
      </c>
      <c r="E21" s="42">
        <v>10</v>
      </c>
      <c r="F21" s="43">
        <v>1.2</v>
      </c>
      <c r="G21" s="43"/>
      <c r="H21" s="44">
        <f t="shared" si="0"/>
        <v>8.8000000000000007</v>
      </c>
      <c r="I21" s="42">
        <v>10</v>
      </c>
      <c r="J21" s="43">
        <v>1</v>
      </c>
      <c r="K21" s="43"/>
      <c r="L21" s="44">
        <f t="shared" si="1"/>
        <v>9</v>
      </c>
      <c r="M21" s="42">
        <v>10</v>
      </c>
      <c r="N21" s="43">
        <v>0.3</v>
      </c>
      <c r="O21" s="43"/>
      <c r="P21" s="44">
        <f t="shared" si="2"/>
        <v>9.6999999999999993</v>
      </c>
      <c r="Q21" s="126">
        <f t="shared" si="3"/>
        <v>27.5</v>
      </c>
    </row>
    <row r="22" spans="1:17" x14ac:dyDescent="0.35">
      <c r="A22" s="39">
        <v>18</v>
      </c>
      <c r="B22" s="84" t="s">
        <v>176</v>
      </c>
      <c r="C22" s="40" t="s">
        <v>65</v>
      </c>
      <c r="D22" s="141">
        <v>40858</v>
      </c>
      <c r="E22" s="42">
        <v>10</v>
      </c>
      <c r="F22" s="43">
        <v>1.125</v>
      </c>
      <c r="G22" s="43"/>
      <c r="H22" s="44">
        <f t="shared" si="0"/>
        <v>8.875</v>
      </c>
      <c r="I22" s="42">
        <v>10</v>
      </c>
      <c r="J22" s="43">
        <v>0.95</v>
      </c>
      <c r="K22" s="43"/>
      <c r="L22" s="44">
        <f t="shared" si="1"/>
        <v>9.0500000000000007</v>
      </c>
      <c r="M22" s="42">
        <v>10</v>
      </c>
      <c r="N22" s="43">
        <v>0.45</v>
      </c>
      <c r="O22" s="43"/>
      <c r="P22" s="44">
        <f t="shared" si="2"/>
        <v>9.5500000000000007</v>
      </c>
      <c r="Q22" s="126">
        <f t="shared" si="3"/>
        <v>27.475000000000001</v>
      </c>
    </row>
    <row r="23" spans="1:17" x14ac:dyDescent="0.35">
      <c r="A23" s="39">
        <v>19</v>
      </c>
      <c r="B23" s="39" t="s">
        <v>180</v>
      </c>
      <c r="C23" s="40" t="s">
        <v>119</v>
      </c>
      <c r="D23" s="41">
        <v>41224</v>
      </c>
      <c r="E23" s="42">
        <v>10</v>
      </c>
      <c r="F23" s="43">
        <v>0.85</v>
      </c>
      <c r="G23" s="43"/>
      <c r="H23" s="44">
        <f t="shared" si="0"/>
        <v>9.15</v>
      </c>
      <c r="I23" s="42">
        <v>10</v>
      </c>
      <c r="J23" s="43">
        <v>1</v>
      </c>
      <c r="K23" s="43"/>
      <c r="L23" s="44">
        <f t="shared" si="1"/>
        <v>9</v>
      </c>
      <c r="M23" s="42">
        <v>10</v>
      </c>
      <c r="N23" s="43">
        <v>0.7</v>
      </c>
      <c r="O23" s="43"/>
      <c r="P23" s="44">
        <f t="shared" si="2"/>
        <v>9.3000000000000007</v>
      </c>
      <c r="Q23" s="126">
        <f t="shared" si="3"/>
        <v>27.45</v>
      </c>
    </row>
    <row r="24" spans="1:17" x14ac:dyDescent="0.35">
      <c r="A24" s="39">
        <v>20</v>
      </c>
      <c r="B24" s="84" t="s">
        <v>177</v>
      </c>
      <c r="C24" s="40" t="s">
        <v>119</v>
      </c>
      <c r="D24" s="141">
        <v>40974</v>
      </c>
      <c r="E24" s="42">
        <v>10</v>
      </c>
      <c r="F24" s="43">
        <v>1.2</v>
      </c>
      <c r="G24" s="43"/>
      <c r="H24" s="44">
        <f t="shared" si="0"/>
        <v>8.8000000000000007</v>
      </c>
      <c r="I24" s="42">
        <v>10</v>
      </c>
      <c r="J24" s="43">
        <v>0.85</v>
      </c>
      <c r="K24" s="43"/>
      <c r="L24" s="44">
        <f t="shared" si="1"/>
        <v>9.15</v>
      </c>
      <c r="M24" s="42">
        <v>10</v>
      </c>
      <c r="N24" s="43">
        <v>0.5</v>
      </c>
      <c r="O24" s="43"/>
      <c r="P24" s="44">
        <f t="shared" si="2"/>
        <v>9.5</v>
      </c>
      <c r="Q24" s="126">
        <f t="shared" si="3"/>
        <v>27.450000000000003</v>
      </c>
    </row>
    <row r="25" spans="1:17" x14ac:dyDescent="0.35">
      <c r="A25" s="39">
        <v>21</v>
      </c>
      <c r="B25" s="39" t="s">
        <v>178</v>
      </c>
      <c r="C25" s="40" t="s">
        <v>119</v>
      </c>
      <c r="D25" s="41">
        <v>40858</v>
      </c>
      <c r="E25" s="42">
        <v>10</v>
      </c>
      <c r="F25" s="43">
        <v>1</v>
      </c>
      <c r="G25" s="43"/>
      <c r="H25" s="44">
        <f t="shared" si="0"/>
        <v>9</v>
      </c>
      <c r="I25" s="42">
        <v>10</v>
      </c>
      <c r="J25" s="43">
        <v>0.8</v>
      </c>
      <c r="K25" s="43"/>
      <c r="L25" s="44">
        <f t="shared" si="1"/>
        <v>9.1999999999999993</v>
      </c>
      <c r="M25" s="42">
        <v>10</v>
      </c>
      <c r="N25" s="43">
        <v>0.75</v>
      </c>
      <c r="O25" s="43"/>
      <c r="P25" s="44">
        <f t="shared" si="2"/>
        <v>9.25</v>
      </c>
      <c r="Q25" s="126">
        <f t="shared" si="3"/>
        <v>27.45</v>
      </c>
    </row>
    <row r="26" spans="1:17" x14ac:dyDescent="0.35">
      <c r="A26" s="39">
        <v>22</v>
      </c>
      <c r="B26" s="84" t="s">
        <v>182</v>
      </c>
      <c r="C26" s="40" t="s">
        <v>119</v>
      </c>
      <c r="D26" s="141">
        <v>40706</v>
      </c>
      <c r="E26" s="42">
        <v>10</v>
      </c>
      <c r="F26" s="43">
        <v>1.1000000000000001</v>
      </c>
      <c r="G26" s="43"/>
      <c r="H26" s="44">
        <f t="shared" si="0"/>
        <v>8.9</v>
      </c>
      <c r="I26" s="42">
        <v>10</v>
      </c>
      <c r="J26" s="43">
        <v>0.65</v>
      </c>
      <c r="K26" s="43"/>
      <c r="L26" s="44">
        <f t="shared" si="1"/>
        <v>9.35</v>
      </c>
      <c r="M26" s="42">
        <v>10</v>
      </c>
      <c r="N26" s="43">
        <v>0.8</v>
      </c>
      <c r="O26" s="43"/>
      <c r="P26" s="44">
        <f t="shared" si="2"/>
        <v>9.1999999999999993</v>
      </c>
      <c r="Q26" s="126">
        <f t="shared" si="3"/>
        <v>27.45</v>
      </c>
    </row>
    <row r="27" spans="1:17" x14ac:dyDescent="0.35">
      <c r="A27" s="39">
        <v>23</v>
      </c>
      <c r="B27" s="39" t="s">
        <v>183</v>
      </c>
      <c r="C27" s="145" t="s">
        <v>69</v>
      </c>
      <c r="D27" s="41">
        <v>41241</v>
      </c>
      <c r="E27" s="42">
        <v>10</v>
      </c>
      <c r="F27" s="43">
        <v>1.05</v>
      </c>
      <c r="G27" s="43"/>
      <c r="H27" s="44">
        <f t="shared" si="0"/>
        <v>8.9499999999999993</v>
      </c>
      <c r="I27" s="42">
        <v>10</v>
      </c>
      <c r="J27" s="43">
        <v>0.6</v>
      </c>
      <c r="K27" s="43"/>
      <c r="L27" s="44">
        <f t="shared" si="1"/>
        <v>9.4</v>
      </c>
      <c r="M27" s="42">
        <v>10</v>
      </c>
      <c r="N27" s="43">
        <v>1</v>
      </c>
      <c r="O27" s="43"/>
      <c r="P27" s="44">
        <f t="shared" si="2"/>
        <v>9</v>
      </c>
      <c r="Q27" s="126">
        <f t="shared" si="3"/>
        <v>27.35</v>
      </c>
    </row>
    <row r="28" spans="1:17" x14ac:dyDescent="0.35">
      <c r="A28" s="39">
        <v>24</v>
      </c>
      <c r="B28" s="39" t="s">
        <v>179</v>
      </c>
      <c r="C28" s="40" t="s">
        <v>119</v>
      </c>
      <c r="D28" s="41">
        <v>41085</v>
      </c>
      <c r="E28" s="42">
        <v>10</v>
      </c>
      <c r="F28" s="43">
        <v>0.875</v>
      </c>
      <c r="G28" s="43"/>
      <c r="H28" s="44">
        <f t="shared" si="0"/>
        <v>9.125</v>
      </c>
      <c r="I28" s="42">
        <v>10</v>
      </c>
      <c r="J28" s="43">
        <v>1.4</v>
      </c>
      <c r="K28" s="43"/>
      <c r="L28" s="44">
        <f t="shared" si="1"/>
        <v>8.6</v>
      </c>
      <c r="M28" s="42">
        <v>10</v>
      </c>
      <c r="N28" s="43">
        <v>0.4</v>
      </c>
      <c r="O28" s="43"/>
      <c r="P28" s="44">
        <f t="shared" si="2"/>
        <v>9.6</v>
      </c>
      <c r="Q28" s="126">
        <f t="shared" si="3"/>
        <v>27.325000000000003</v>
      </c>
    </row>
    <row r="29" spans="1:17" x14ac:dyDescent="0.35">
      <c r="A29" s="39">
        <v>25</v>
      </c>
      <c r="B29" s="39" t="s">
        <v>181</v>
      </c>
      <c r="C29" s="40" t="s">
        <v>132</v>
      </c>
      <c r="D29" s="41">
        <v>41042</v>
      </c>
      <c r="E29" s="42">
        <v>10</v>
      </c>
      <c r="F29" s="43">
        <v>1.3</v>
      </c>
      <c r="G29" s="43"/>
      <c r="H29" s="44">
        <f t="shared" si="0"/>
        <v>8.6999999999999993</v>
      </c>
      <c r="I29" s="42">
        <v>10</v>
      </c>
      <c r="J29" s="43">
        <v>0.75</v>
      </c>
      <c r="K29" s="43"/>
      <c r="L29" s="44">
        <f t="shared" si="1"/>
        <v>9.25</v>
      </c>
      <c r="M29" s="42">
        <v>9.5</v>
      </c>
      <c r="N29" s="43">
        <v>0.3</v>
      </c>
      <c r="O29" s="43"/>
      <c r="P29" s="44">
        <f t="shared" si="2"/>
        <v>9.1999999999999993</v>
      </c>
      <c r="Q29" s="126">
        <f t="shared" si="3"/>
        <v>27.15</v>
      </c>
    </row>
    <row r="30" spans="1:17" x14ac:dyDescent="0.35">
      <c r="A30" s="11">
        <v>26</v>
      </c>
      <c r="B30" s="146" t="s">
        <v>184</v>
      </c>
      <c r="C30" s="147" t="s">
        <v>132</v>
      </c>
      <c r="D30" s="148">
        <v>41171</v>
      </c>
      <c r="E30" s="17">
        <v>10</v>
      </c>
      <c r="F30" s="15">
        <v>1.0249999999999999</v>
      </c>
      <c r="G30" s="15"/>
      <c r="H30" s="16">
        <f t="shared" si="0"/>
        <v>8.9749999999999996</v>
      </c>
      <c r="I30" s="17">
        <v>10</v>
      </c>
      <c r="J30" s="15">
        <v>1.4</v>
      </c>
      <c r="K30" s="15"/>
      <c r="L30" s="16">
        <f t="shared" si="1"/>
        <v>8.6</v>
      </c>
      <c r="M30" s="17">
        <v>9.5</v>
      </c>
      <c r="N30" s="15">
        <v>0.2</v>
      </c>
      <c r="O30" s="15"/>
      <c r="P30" s="16">
        <f t="shared" si="2"/>
        <v>9.3000000000000007</v>
      </c>
      <c r="Q30" s="18">
        <f t="shared" si="3"/>
        <v>26.875</v>
      </c>
    </row>
    <row r="31" spans="1:17" x14ac:dyDescent="0.35">
      <c r="A31" s="11">
        <v>27</v>
      </c>
      <c r="B31" s="11" t="s">
        <v>185</v>
      </c>
      <c r="C31" s="27" t="s">
        <v>102</v>
      </c>
      <c r="D31" s="13">
        <v>41019</v>
      </c>
      <c r="E31" s="17">
        <v>10</v>
      </c>
      <c r="F31" s="15">
        <v>0.625</v>
      </c>
      <c r="G31" s="15"/>
      <c r="H31" s="16">
        <f t="shared" si="0"/>
        <v>9.375</v>
      </c>
      <c r="I31" s="17">
        <v>10</v>
      </c>
      <c r="J31" s="15">
        <v>1.25</v>
      </c>
      <c r="K31" s="15"/>
      <c r="L31" s="16">
        <f t="shared" si="1"/>
        <v>8.75</v>
      </c>
      <c r="M31" s="17">
        <v>9.5</v>
      </c>
      <c r="N31" s="15">
        <v>0.8</v>
      </c>
      <c r="O31" s="15"/>
      <c r="P31" s="16">
        <f t="shared" si="2"/>
        <v>8.6999999999999993</v>
      </c>
      <c r="Q31" s="18">
        <f t="shared" si="3"/>
        <v>26.824999999999999</v>
      </c>
    </row>
    <row r="32" spans="1:17" x14ac:dyDescent="0.35">
      <c r="A32" s="11">
        <v>28</v>
      </c>
      <c r="B32" s="11" t="s">
        <v>191</v>
      </c>
      <c r="C32" s="27" t="s">
        <v>132</v>
      </c>
      <c r="D32" s="13">
        <v>41115</v>
      </c>
      <c r="E32" s="17">
        <v>10</v>
      </c>
      <c r="F32" s="15">
        <v>0.75</v>
      </c>
      <c r="G32" s="15"/>
      <c r="H32" s="16">
        <f t="shared" si="0"/>
        <v>9.25</v>
      </c>
      <c r="I32" s="17">
        <v>10</v>
      </c>
      <c r="J32" s="15">
        <v>1.2</v>
      </c>
      <c r="K32" s="15"/>
      <c r="L32" s="16">
        <f t="shared" si="1"/>
        <v>8.8000000000000007</v>
      </c>
      <c r="M32" s="17">
        <v>9</v>
      </c>
      <c r="N32" s="15">
        <v>0.3</v>
      </c>
      <c r="O32" s="15"/>
      <c r="P32" s="16">
        <f t="shared" si="2"/>
        <v>8.6999999999999993</v>
      </c>
      <c r="Q32" s="18">
        <f t="shared" si="3"/>
        <v>26.75</v>
      </c>
    </row>
    <row r="33" spans="1:17" x14ac:dyDescent="0.35">
      <c r="A33" s="11">
        <v>29</v>
      </c>
      <c r="B33" s="11" t="s">
        <v>188</v>
      </c>
      <c r="C33" s="27" t="s">
        <v>102</v>
      </c>
      <c r="D33" s="13">
        <v>41041</v>
      </c>
      <c r="E33" s="17">
        <v>10</v>
      </c>
      <c r="F33" s="15">
        <v>0.85</v>
      </c>
      <c r="G33" s="15"/>
      <c r="H33" s="16">
        <f t="shared" si="0"/>
        <v>9.15</v>
      </c>
      <c r="I33" s="17">
        <v>10</v>
      </c>
      <c r="J33" s="15">
        <v>0.8</v>
      </c>
      <c r="K33" s="15"/>
      <c r="L33" s="16">
        <f t="shared" si="1"/>
        <v>9.1999999999999993</v>
      </c>
      <c r="M33" s="17">
        <v>9</v>
      </c>
      <c r="N33" s="15">
        <v>0.8</v>
      </c>
      <c r="O33" s="15"/>
      <c r="P33" s="16">
        <f t="shared" si="2"/>
        <v>8.1999999999999993</v>
      </c>
      <c r="Q33" s="18">
        <f t="shared" si="3"/>
        <v>26.55</v>
      </c>
    </row>
    <row r="34" spans="1:17" x14ac:dyDescent="0.35">
      <c r="A34" s="11">
        <v>30</v>
      </c>
      <c r="B34" s="66" t="s">
        <v>186</v>
      </c>
      <c r="C34" s="27" t="s">
        <v>74</v>
      </c>
      <c r="D34" s="13">
        <v>40732</v>
      </c>
      <c r="E34" s="17">
        <v>10</v>
      </c>
      <c r="F34" s="15">
        <v>0.95</v>
      </c>
      <c r="G34" s="15"/>
      <c r="H34" s="16">
        <f t="shared" si="0"/>
        <v>9.0500000000000007</v>
      </c>
      <c r="I34" s="17">
        <v>10</v>
      </c>
      <c r="J34" s="15">
        <v>1.1499999999999999</v>
      </c>
      <c r="K34" s="15"/>
      <c r="L34" s="16">
        <f t="shared" si="1"/>
        <v>8.85</v>
      </c>
      <c r="M34" s="17">
        <v>9</v>
      </c>
      <c r="N34" s="15">
        <v>0.35</v>
      </c>
      <c r="O34" s="15"/>
      <c r="P34" s="16">
        <f t="shared" si="2"/>
        <v>8.65</v>
      </c>
      <c r="Q34" s="18">
        <f t="shared" si="3"/>
        <v>26.549999999999997</v>
      </c>
    </row>
    <row r="35" spans="1:17" x14ac:dyDescent="0.35">
      <c r="A35" s="29">
        <v>31</v>
      </c>
      <c r="B35" s="29" t="s">
        <v>196</v>
      </c>
      <c r="C35" s="30" t="s">
        <v>139</v>
      </c>
      <c r="D35" s="31">
        <v>40874</v>
      </c>
      <c r="E35" s="32">
        <v>10</v>
      </c>
      <c r="F35" s="33">
        <v>1.1000000000000001</v>
      </c>
      <c r="G35" s="33"/>
      <c r="H35" s="34">
        <f t="shared" si="0"/>
        <v>8.9</v>
      </c>
      <c r="I35" s="32">
        <v>10</v>
      </c>
      <c r="J35" s="33">
        <v>1.3</v>
      </c>
      <c r="K35" s="33"/>
      <c r="L35" s="34">
        <f t="shared" si="1"/>
        <v>8.6999999999999993</v>
      </c>
      <c r="M35" s="32">
        <v>10</v>
      </c>
      <c r="N35" s="33">
        <v>1.1000000000000001</v>
      </c>
      <c r="O35" s="33"/>
      <c r="P35" s="34">
        <f t="shared" si="2"/>
        <v>8.9</v>
      </c>
      <c r="Q35" s="35">
        <f t="shared" si="3"/>
        <v>26.5</v>
      </c>
    </row>
    <row r="36" spans="1:17" x14ac:dyDescent="0.35">
      <c r="A36" s="29">
        <v>32</v>
      </c>
      <c r="B36" s="29" t="s">
        <v>197</v>
      </c>
      <c r="C36" s="30" t="s">
        <v>102</v>
      </c>
      <c r="D36" s="31">
        <v>40801</v>
      </c>
      <c r="E36" s="32">
        <v>10</v>
      </c>
      <c r="F36" s="33">
        <v>0.6</v>
      </c>
      <c r="G36" s="33"/>
      <c r="H36" s="34">
        <f t="shared" si="0"/>
        <v>9.4</v>
      </c>
      <c r="I36" s="32">
        <v>10</v>
      </c>
      <c r="J36" s="33">
        <v>0.6</v>
      </c>
      <c r="K36" s="33">
        <v>0.3</v>
      </c>
      <c r="L36" s="34">
        <f t="shared" si="1"/>
        <v>9.1</v>
      </c>
      <c r="M36" s="32">
        <v>9</v>
      </c>
      <c r="N36" s="33">
        <v>1</v>
      </c>
      <c r="O36" s="33"/>
      <c r="P36" s="34">
        <f t="shared" si="2"/>
        <v>8</v>
      </c>
      <c r="Q36" s="35">
        <f t="shared" si="3"/>
        <v>26.5</v>
      </c>
    </row>
    <row r="37" spans="1:17" x14ac:dyDescent="0.35">
      <c r="A37" s="29">
        <v>33</v>
      </c>
      <c r="B37" s="29" t="s">
        <v>187</v>
      </c>
      <c r="C37" s="30" t="s">
        <v>65</v>
      </c>
      <c r="D37" s="31">
        <v>40958</v>
      </c>
      <c r="E37" s="32">
        <v>10</v>
      </c>
      <c r="F37" s="33">
        <v>0.8</v>
      </c>
      <c r="G37" s="33"/>
      <c r="H37" s="34">
        <f t="shared" ref="H37:H68" si="4">SUM(E37-F37-G37)</f>
        <v>9.1999999999999993</v>
      </c>
      <c r="I37" s="32">
        <v>10</v>
      </c>
      <c r="J37" s="33">
        <v>1.1499999999999999</v>
      </c>
      <c r="K37" s="33"/>
      <c r="L37" s="34">
        <f t="shared" ref="L37:L68" si="5">SUM(I37-J37-K37)</f>
        <v>8.85</v>
      </c>
      <c r="M37" s="32">
        <v>9</v>
      </c>
      <c r="N37" s="33">
        <v>0.6</v>
      </c>
      <c r="O37" s="33"/>
      <c r="P37" s="34">
        <f t="shared" ref="P37:P68" si="6">SUM(M37-N37-O37)</f>
        <v>8.4</v>
      </c>
      <c r="Q37" s="35">
        <f t="shared" ref="Q37:Q68" si="7">SUM(H37+L37+P37)</f>
        <v>26.449999999999996</v>
      </c>
    </row>
    <row r="38" spans="1:17" x14ac:dyDescent="0.35">
      <c r="A38" s="29">
        <v>34</v>
      </c>
      <c r="B38" s="29" t="s">
        <v>189</v>
      </c>
      <c r="C38" s="30" t="s">
        <v>102</v>
      </c>
      <c r="D38" s="31">
        <v>40915</v>
      </c>
      <c r="E38" s="32">
        <v>10</v>
      </c>
      <c r="F38" s="33">
        <v>1.1499999999999999</v>
      </c>
      <c r="G38" s="33"/>
      <c r="H38" s="34">
        <f t="shared" si="4"/>
        <v>8.85</v>
      </c>
      <c r="I38" s="32">
        <v>10</v>
      </c>
      <c r="J38" s="33">
        <v>0.8</v>
      </c>
      <c r="K38" s="33"/>
      <c r="L38" s="34">
        <f t="shared" si="5"/>
        <v>9.1999999999999993</v>
      </c>
      <c r="M38" s="32">
        <v>9</v>
      </c>
      <c r="N38" s="33">
        <v>0.75</v>
      </c>
      <c r="O38" s="33"/>
      <c r="P38" s="34">
        <f t="shared" si="6"/>
        <v>8.25</v>
      </c>
      <c r="Q38" s="35">
        <f t="shared" si="7"/>
        <v>26.299999999999997</v>
      </c>
    </row>
    <row r="39" spans="1:17" x14ac:dyDescent="0.35">
      <c r="A39" s="29">
        <v>35</v>
      </c>
      <c r="B39" s="29" t="s">
        <v>190</v>
      </c>
      <c r="C39" s="30" t="s">
        <v>65</v>
      </c>
      <c r="D39" s="31">
        <v>40593</v>
      </c>
      <c r="E39" s="32">
        <v>10</v>
      </c>
      <c r="F39" s="33">
        <v>1.1499999999999999</v>
      </c>
      <c r="G39" s="33"/>
      <c r="H39" s="34">
        <f t="shared" si="4"/>
        <v>8.85</v>
      </c>
      <c r="I39" s="32">
        <v>10</v>
      </c>
      <c r="J39" s="33">
        <v>1</v>
      </c>
      <c r="K39" s="33"/>
      <c r="L39" s="34">
        <f t="shared" si="5"/>
        <v>9</v>
      </c>
      <c r="M39" s="32">
        <v>9</v>
      </c>
      <c r="N39" s="33">
        <v>0.55000000000000004</v>
      </c>
      <c r="O39" s="33"/>
      <c r="P39" s="34">
        <f t="shared" si="6"/>
        <v>8.4499999999999993</v>
      </c>
      <c r="Q39" s="35">
        <f t="shared" si="7"/>
        <v>26.3</v>
      </c>
    </row>
    <row r="40" spans="1:17" x14ac:dyDescent="0.35">
      <c r="A40" s="29">
        <v>36</v>
      </c>
      <c r="B40" s="54" t="s">
        <v>192</v>
      </c>
      <c r="C40" s="30" t="s">
        <v>139</v>
      </c>
      <c r="D40" s="55">
        <v>40569</v>
      </c>
      <c r="E40" s="32">
        <v>10</v>
      </c>
      <c r="F40" s="33">
        <v>1.4</v>
      </c>
      <c r="G40" s="33"/>
      <c r="H40" s="34">
        <f t="shared" si="4"/>
        <v>8.6</v>
      </c>
      <c r="I40" s="32">
        <v>10</v>
      </c>
      <c r="J40" s="33">
        <v>1.1000000000000001</v>
      </c>
      <c r="K40" s="33"/>
      <c r="L40" s="34">
        <f t="shared" si="5"/>
        <v>8.9</v>
      </c>
      <c r="M40" s="32">
        <v>9</v>
      </c>
      <c r="N40" s="33">
        <v>0.5</v>
      </c>
      <c r="O40" s="33"/>
      <c r="P40" s="34">
        <f t="shared" si="6"/>
        <v>8.5</v>
      </c>
      <c r="Q40" s="35">
        <f t="shared" si="7"/>
        <v>26</v>
      </c>
    </row>
    <row r="41" spans="1:17" x14ac:dyDescent="0.35">
      <c r="A41" s="29">
        <v>37</v>
      </c>
      <c r="B41" s="29" t="s">
        <v>193</v>
      </c>
      <c r="C41" s="30" t="s">
        <v>65</v>
      </c>
      <c r="D41" s="31">
        <v>41083</v>
      </c>
      <c r="E41" s="32">
        <v>10</v>
      </c>
      <c r="F41" s="33">
        <v>0.8</v>
      </c>
      <c r="G41" s="33"/>
      <c r="H41" s="34">
        <f t="shared" si="4"/>
        <v>9.1999999999999993</v>
      </c>
      <c r="I41" s="32">
        <v>10</v>
      </c>
      <c r="J41" s="33">
        <v>1.4</v>
      </c>
      <c r="K41" s="33">
        <v>0.3</v>
      </c>
      <c r="L41" s="34">
        <f t="shared" si="5"/>
        <v>8.2999999999999989</v>
      </c>
      <c r="M41" s="32">
        <v>9</v>
      </c>
      <c r="N41" s="33">
        <v>0.55000000000000004</v>
      </c>
      <c r="O41" s="33"/>
      <c r="P41" s="34">
        <f t="shared" si="6"/>
        <v>8.4499999999999993</v>
      </c>
      <c r="Q41" s="35">
        <f t="shared" si="7"/>
        <v>25.95</v>
      </c>
    </row>
    <row r="42" spans="1:17" x14ac:dyDescent="0.35">
      <c r="A42" s="29">
        <v>38</v>
      </c>
      <c r="B42" s="54" t="s">
        <v>194</v>
      </c>
      <c r="C42" s="30" t="s">
        <v>58</v>
      </c>
      <c r="D42" s="55">
        <v>40845</v>
      </c>
      <c r="E42" s="32">
        <v>10</v>
      </c>
      <c r="F42" s="33">
        <v>1.5</v>
      </c>
      <c r="G42" s="33"/>
      <c r="H42" s="34">
        <f t="shared" si="4"/>
        <v>8.5</v>
      </c>
      <c r="I42" s="32">
        <v>10</v>
      </c>
      <c r="J42" s="33">
        <v>1.25</v>
      </c>
      <c r="K42" s="33"/>
      <c r="L42" s="34">
        <f t="shared" si="5"/>
        <v>8.75</v>
      </c>
      <c r="M42" s="32">
        <v>9</v>
      </c>
      <c r="N42" s="33">
        <v>0.3</v>
      </c>
      <c r="O42" s="33"/>
      <c r="P42" s="34">
        <f t="shared" si="6"/>
        <v>8.6999999999999993</v>
      </c>
      <c r="Q42" s="35">
        <f t="shared" si="7"/>
        <v>25.95</v>
      </c>
    </row>
    <row r="43" spans="1:17" x14ac:dyDescent="0.35">
      <c r="A43" s="29">
        <v>39</v>
      </c>
      <c r="B43" s="54" t="s">
        <v>195</v>
      </c>
      <c r="C43" s="30" t="s">
        <v>119</v>
      </c>
      <c r="D43" s="55">
        <v>40896</v>
      </c>
      <c r="E43" s="32">
        <v>10</v>
      </c>
      <c r="F43" s="33">
        <v>1.5249999999999999</v>
      </c>
      <c r="G43" s="33"/>
      <c r="H43" s="34">
        <f t="shared" si="4"/>
        <v>8.4749999999999996</v>
      </c>
      <c r="I43" s="32">
        <v>10</v>
      </c>
      <c r="J43" s="33">
        <v>1.25</v>
      </c>
      <c r="K43" s="33"/>
      <c r="L43" s="34">
        <f t="shared" si="5"/>
        <v>8.75</v>
      </c>
      <c r="M43" s="32">
        <v>9</v>
      </c>
      <c r="N43" s="33">
        <v>0.3</v>
      </c>
      <c r="O43" s="33"/>
      <c r="P43" s="34">
        <f t="shared" si="6"/>
        <v>8.6999999999999993</v>
      </c>
      <c r="Q43" s="35">
        <f t="shared" si="7"/>
        <v>25.925000000000001</v>
      </c>
    </row>
    <row r="44" spans="1:17" x14ac:dyDescent="0.35">
      <c r="A44" s="29">
        <v>40</v>
      </c>
      <c r="B44" s="29" t="s">
        <v>198</v>
      </c>
      <c r="C44" s="30" t="s">
        <v>139</v>
      </c>
      <c r="D44" s="31">
        <v>41208</v>
      </c>
      <c r="E44" s="32">
        <v>10</v>
      </c>
      <c r="F44" s="33">
        <v>1.1499999999999999</v>
      </c>
      <c r="G44" s="33"/>
      <c r="H44" s="34">
        <f t="shared" si="4"/>
        <v>8.85</v>
      </c>
      <c r="I44" s="32">
        <v>10</v>
      </c>
      <c r="J44" s="33">
        <v>1.3</v>
      </c>
      <c r="K44" s="33"/>
      <c r="L44" s="34">
        <f t="shared" si="5"/>
        <v>8.6999999999999993</v>
      </c>
      <c r="M44" s="32">
        <v>9</v>
      </c>
      <c r="N44" s="33">
        <v>0.7</v>
      </c>
      <c r="O44" s="33"/>
      <c r="P44" s="34">
        <f t="shared" si="6"/>
        <v>8.3000000000000007</v>
      </c>
      <c r="Q44" s="35">
        <f t="shared" si="7"/>
        <v>25.849999999999998</v>
      </c>
    </row>
    <row r="45" spans="1:17" x14ac:dyDescent="0.35">
      <c r="A45" s="29">
        <v>41</v>
      </c>
      <c r="B45" s="29" t="s">
        <v>199</v>
      </c>
      <c r="C45" s="30" t="s">
        <v>132</v>
      </c>
      <c r="D45" s="31">
        <v>40699</v>
      </c>
      <c r="E45" s="32">
        <v>10</v>
      </c>
      <c r="F45" s="33">
        <v>1.2</v>
      </c>
      <c r="G45" s="33"/>
      <c r="H45" s="34">
        <f t="shared" si="4"/>
        <v>8.8000000000000007</v>
      </c>
      <c r="I45" s="32">
        <v>10</v>
      </c>
      <c r="J45" s="33">
        <v>1.2</v>
      </c>
      <c r="K45" s="33">
        <v>0.3</v>
      </c>
      <c r="L45" s="34">
        <f t="shared" si="5"/>
        <v>8.5</v>
      </c>
      <c r="M45" s="32">
        <v>9</v>
      </c>
      <c r="N45" s="33">
        <v>0.5</v>
      </c>
      <c r="O45" s="33"/>
      <c r="P45" s="34">
        <f t="shared" si="6"/>
        <v>8.5</v>
      </c>
      <c r="Q45" s="35">
        <f t="shared" si="7"/>
        <v>25.8</v>
      </c>
    </row>
    <row r="46" spans="1:17" x14ac:dyDescent="0.35">
      <c r="A46" s="29">
        <v>42</v>
      </c>
      <c r="B46" s="29" t="s">
        <v>203</v>
      </c>
      <c r="C46" s="30" t="s">
        <v>74</v>
      </c>
      <c r="D46" s="31">
        <v>40779</v>
      </c>
      <c r="E46" s="32">
        <v>10</v>
      </c>
      <c r="F46" s="33">
        <v>1.05</v>
      </c>
      <c r="G46" s="33"/>
      <c r="H46" s="34">
        <f t="shared" si="4"/>
        <v>8.9499999999999993</v>
      </c>
      <c r="I46" s="32">
        <v>10</v>
      </c>
      <c r="J46" s="33">
        <v>1.8</v>
      </c>
      <c r="K46" s="33"/>
      <c r="L46" s="34">
        <f t="shared" si="5"/>
        <v>8.1999999999999993</v>
      </c>
      <c r="M46" s="32">
        <v>9</v>
      </c>
      <c r="N46" s="33">
        <v>0.5</v>
      </c>
      <c r="O46" s="33"/>
      <c r="P46" s="34">
        <f t="shared" si="6"/>
        <v>8.5</v>
      </c>
      <c r="Q46" s="35">
        <f t="shared" si="7"/>
        <v>25.65</v>
      </c>
    </row>
    <row r="47" spans="1:17" x14ac:dyDescent="0.35">
      <c r="A47" s="29">
        <v>43</v>
      </c>
      <c r="B47" s="29" t="s">
        <v>208</v>
      </c>
      <c r="C47" s="30" t="s">
        <v>74</v>
      </c>
      <c r="D47" s="31">
        <v>40725</v>
      </c>
      <c r="E47" s="32">
        <v>10</v>
      </c>
      <c r="F47" s="33">
        <v>1.05</v>
      </c>
      <c r="G47" s="33"/>
      <c r="H47" s="34">
        <f t="shared" si="4"/>
        <v>8.9499999999999993</v>
      </c>
      <c r="I47" s="32">
        <v>10</v>
      </c>
      <c r="J47" s="33">
        <v>2</v>
      </c>
      <c r="K47" s="33"/>
      <c r="L47" s="34">
        <f t="shared" si="5"/>
        <v>8</v>
      </c>
      <c r="M47" s="32">
        <v>9</v>
      </c>
      <c r="N47" s="33">
        <v>0.4</v>
      </c>
      <c r="O47" s="33"/>
      <c r="P47" s="34">
        <f t="shared" si="6"/>
        <v>8.6</v>
      </c>
      <c r="Q47" s="35">
        <f t="shared" si="7"/>
        <v>25.549999999999997</v>
      </c>
    </row>
    <row r="48" spans="1:17" x14ac:dyDescent="0.35">
      <c r="A48" s="29">
        <v>44</v>
      </c>
      <c r="B48" s="29" t="s">
        <v>201</v>
      </c>
      <c r="C48" s="30" t="s">
        <v>132</v>
      </c>
      <c r="D48" s="31">
        <v>41033</v>
      </c>
      <c r="E48" s="32">
        <v>10</v>
      </c>
      <c r="F48" s="33">
        <v>1.3</v>
      </c>
      <c r="G48" s="33"/>
      <c r="H48" s="34">
        <f t="shared" si="4"/>
        <v>8.6999999999999993</v>
      </c>
      <c r="I48" s="32">
        <v>10</v>
      </c>
      <c r="J48" s="33">
        <v>1.9</v>
      </c>
      <c r="K48" s="33"/>
      <c r="L48" s="34">
        <f t="shared" si="5"/>
        <v>8.1</v>
      </c>
      <c r="M48" s="32">
        <v>9</v>
      </c>
      <c r="N48" s="33">
        <v>0.3</v>
      </c>
      <c r="O48" s="33"/>
      <c r="P48" s="34">
        <f t="shared" si="6"/>
        <v>8.6999999999999993</v>
      </c>
      <c r="Q48" s="35">
        <f t="shared" si="7"/>
        <v>25.499999999999996</v>
      </c>
    </row>
    <row r="49" spans="1:17" x14ac:dyDescent="0.35">
      <c r="A49" s="29">
        <v>45</v>
      </c>
      <c r="B49" s="29" t="s">
        <v>200</v>
      </c>
      <c r="C49" s="30" t="s">
        <v>27</v>
      </c>
      <c r="D49" s="31">
        <v>41079</v>
      </c>
      <c r="E49" s="32">
        <v>10</v>
      </c>
      <c r="F49" s="33">
        <v>1.2250000000000001</v>
      </c>
      <c r="G49" s="33"/>
      <c r="H49" s="34">
        <f t="shared" si="4"/>
        <v>8.7750000000000004</v>
      </c>
      <c r="I49" s="32">
        <v>10</v>
      </c>
      <c r="J49" s="33">
        <v>2.2000000000000002</v>
      </c>
      <c r="K49" s="33"/>
      <c r="L49" s="34">
        <f t="shared" si="5"/>
        <v>7.8</v>
      </c>
      <c r="M49" s="32">
        <v>9</v>
      </c>
      <c r="N49" s="33">
        <v>0.35</v>
      </c>
      <c r="O49" s="33"/>
      <c r="P49" s="34">
        <f t="shared" si="6"/>
        <v>8.65</v>
      </c>
      <c r="Q49" s="35">
        <f t="shared" si="7"/>
        <v>25.225000000000001</v>
      </c>
    </row>
    <row r="50" spans="1:17" x14ac:dyDescent="0.35">
      <c r="A50" s="29">
        <v>46</v>
      </c>
      <c r="B50" s="29" t="s">
        <v>205</v>
      </c>
      <c r="C50" s="30" t="s">
        <v>102</v>
      </c>
      <c r="D50" s="31">
        <v>40797</v>
      </c>
      <c r="E50" s="32">
        <v>10</v>
      </c>
      <c r="F50" s="33">
        <v>1.45</v>
      </c>
      <c r="G50" s="33"/>
      <c r="H50" s="34">
        <f t="shared" si="4"/>
        <v>8.5500000000000007</v>
      </c>
      <c r="I50" s="32">
        <v>10</v>
      </c>
      <c r="J50" s="33">
        <v>1.8</v>
      </c>
      <c r="K50" s="33">
        <v>0.3</v>
      </c>
      <c r="L50" s="34">
        <f t="shared" si="5"/>
        <v>7.8999999999999995</v>
      </c>
      <c r="M50" s="32">
        <v>10</v>
      </c>
      <c r="N50" s="33">
        <v>1.5</v>
      </c>
      <c r="O50" s="33"/>
      <c r="P50" s="34">
        <f t="shared" si="6"/>
        <v>8.5</v>
      </c>
      <c r="Q50" s="35">
        <f t="shared" si="7"/>
        <v>24.95</v>
      </c>
    </row>
    <row r="51" spans="1:17" x14ac:dyDescent="0.35">
      <c r="A51" s="29">
        <v>47</v>
      </c>
      <c r="B51" s="29" t="s">
        <v>202</v>
      </c>
      <c r="C51" s="3" t="s">
        <v>27</v>
      </c>
      <c r="D51" s="31">
        <v>41033</v>
      </c>
      <c r="E51" s="32">
        <v>9</v>
      </c>
      <c r="F51" s="33">
        <v>1</v>
      </c>
      <c r="G51" s="33">
        <v>0.3</v>
      </c>
      <c r="H51" s="34">
        <f t="shared" si="4"/>
        <v>7.7</v>
      </c>
      <c r="I51" s="32">
        <v>10</v>
      </c>
      <c r="J51" s="33">
        <v>1.75</v>
      </c>
      <c r="K51" s="33"/>
      <c r="L51" s="34">
        <f t="shared" si="5"/>
        <v>8.25</v>
      </c>
      <c r="M51" s="32">
        <v>10</v>
      </c>
      <c r="N51" s="33">
        <v>1.3</v>
      </c>
      <c r="O51" s="33"/>
      <c r="P51" s="34">
        <f t="shared" si="6"/>
        <v>8.6999999999999993</v>
      </c>
      <c r="Q51" s="35">
        <f t="shared" si="7"/>
        <v>24.65</v>
      </c>
    </row>
    <row r="52" spans="1:17" x14ac:dyDescent="0.35">
      <c r="A52" s="29">
        <v>48</v>
      </c>
      <c r="B52" s="29" t="s">
        <v>206</v>
      </c>
      <c r="C52" s="30" t="s">
        <v>65</v>
      </c>
      <c r="D52" s="31">
        <v>41226</v>
      </c>
      <c r="E52" s="32">
        <v>10</v>
      </c>
      <c r="F52" s="33">
        <v>1</v>
      </c>
      <c r="G52" s="33">
        <v>1</v>
      </c>
      <c r="H52" s="34">
        <f t="shared" si="4"/>
        <v>8</v>
      </c>
      <c r="I52" s="32">
        <v>10</v>
      </c>
      <c r="J52" s="33">
        <v>1.45</v>
      </c>
      <c r="K52" s="33">
        <v>0.3</v>
      </c>
      <c r="L52" s="34">
        <f t="shared" si="5"/>
        <v>8.25</v>
      </c>
      <c r="M52" s="32">
        <v>9</v>
      </c>
      <c r="N52" s="33">
        <v>0.7</v>
      </c>
      <c r="O52" s="33"/>
      <c r="P52" s="34">
        <f t="shared" si="6"/>
        <v>8.3000000000000007</v>
      </c>
      <c r="Q52" s="35">
        <f t="shared" si="7"/>
        <v>24.55</v>
      </c>
    </row>
    <row r="53" spans="1:17" x14ac:dyDescent="0.35">
      <c r="A53" s="29">
        <v>49</v>
      </c>
      <c r="B53" s="54" t="s">
        <v>204</v>
      </c>
      <c r="C53" s="3" t="s">
        <v>74</v>
      </c>
      <c r="D53" s="31">
        <v>41260</v>
      </c>
      <c r="E53" s="32">
        <v>10</v>
      </c>
      <c r="F53" s="33">
        <v>1.8</v>
      </c>
      <c r="G53" s="33"/>
      <c r="H53" s="34">
        <f t="shared" si="4"/>
        <v>8.1999999999999993</v>
      </c>
      <c r="I53" s="32">
        <v>10</v>
      </c>
      <c r="J53" s="33">
        <v>2.2000000000000002</v>
      </c>
      <c r="K53" s="33">
        <v>0.1</v>
      </c>
      <c r="L53" s="34">
        <f t="shared" si="5"/>
        <v>7.7</v>
      </c>
      <c r="M53" s="32">
        <v>9</v>
      </c>
      <c r="N53" s="33">
        <v>0.4</v>
      </c>
      <c r="O53" s="33"/>
      <c r="P53" s="34">
        <f t="shared" si="6"/>
        <v>8.6</v>
      </c>
      <c r="Q53" s="35">
        <f t="shared" si="7"/>
        <v>24.5</v>
      </c>
    </row>
    <row r="54" spans="1:17" x14ac:dyDescent="0.35">
      <c r="A54" s="29">
        <v>50</v>
      </c>
      <c r="B54" s="54" t="s">
        <v>207</v>
      </c>
      <c r="C54" s="30" t="s">
        <v>27</v>
      </c>
      <c r="D54" s="31">
        <v>40982</v>
      </c>
      <c r="E54" s="32">
        <v>9</v>
      </c>
      <c r="F54" s="33">
        <v>1.4</v>
      </c>
      <c r="G54" s="33">
        <v>0.3</v>
      </c>
      <c r="H54" s="34">
        <f t="shared" si="4"/>
        <v>7.3</v>
      </c>
      <c r="I54" s="32">
        <v>10</v>
      </c>
      <c r="J54" s="33">
        <v>2.1</v>
      </c>
      <c r="K54" s="33">
        <v>0.1</v>
      </c>
      <c r="L54" s="34">
        <f t="shared" si="5"/>
        <v>7.8000000000000007</v>
      </c>
      <c r="M54" s="32">
        <v>9</v>
      </c>
      <c r="N54" s="33">
        <v>0.95</v>
      </c>
      <c r="O54" s="33"/>
      <c r="P54" s="34">
        <f t="shared" si="6"/>
        <v>8.0500000000000007</v>
      </c>
      <c r="Q54" s="35">
        <f t="shared" si="7"/>
        <v>23.150000000000002</v>
      </c>
    </row>
    <row r="56" spans="1:17" x14ac:dyDescent="0.35">
      <c r="E56" s="101" t="s">
        <v>3</v>
      </c>
      <c r="F56" s="102"/>
      <c r="G56" s="102"/>
      <c r="H56" s="116"/>
    </row>
    <row r="57" spans="1:17" x14ac:dyDescent="0.35">
      <c r="B57" s="4" t="s">
        <v>6</v>
      </c>
      <c r="C57" s="4" t="s">
        <v>7</v>
      </c>
      <c r="D57" s="4" t="s">
        <v>8</v>
      </c>
      <c r="E57" s="6" t="s">
        <v>9</v>
      </c>
      <c r="F57" s="6" t="s">
        <v>10</v>
      </c>
      <c r="G57" s="6" t="s">
        <v>11</v>
      </c>
      <c r="H57" s="6" t="s">
        <v>12</v>
      </c>
    </row>
    <row r="58" spans="1:17" x14ac:dyDescent="0.35">
      <c r="A58" s="39">
        <v>1</v>
      </c>
      <c r="B58" s="39" t="s">
        <v>162</v>
      </c>
      <c r="C58" s="40" t="s">
        <v>18</v>
      </c>
      <c r="D58" s="41">
        <v>41012</v>
      </c>
      <c r="E58" s="42">
        <v>10</v>
      </c>
      <c r="F58" s="43">
        <v>0.35</v>
      </c>
      <c r="G58" s="43"/>
      <c r="H58" s="44">
        <f t="shared" ref="H58:H89" si="8">SUM(E58-F58-G58)</f>
        <v>9.65</v>
      </c>
    </row>
    <row r="59" spans="1:17" x14ac:dyDescent="0.35">
      <c r="A59" s="39">
        <v>2</v>
      </c>
      <c r="B59" s="39" t="s">
        <v>170</v>
      </c>
      <c r="C59" s="40" t="s">
        <v>164</v>
      </c>
      <c r="D59" s="41">
        <v>40619</v>
      </c>
      <c r="E59" s="42">
        <v>10</v>
      </c>
      <c r="F59" s="43">
        <v>0.47499999999999998</v>
      </c>
      <c r="G59" s="43"/>
      <c r="H59" s="44">
        <f t="shared" si="8"/>
        <v>9.5250000000000004</v>
      </c>
    </row>
    <row r="60" spans="1:17" x14ac:dyDescent="0.35">
      <c r="A60" s="39">
        <v>3</v>
      </c>
      <c r="B60" s="39" t="s">
        <v>167</v>
      </c>
      <c r="C60" s="40" t="s">
        <v>18</v>
      </c>
      <c r="D60" s="41">
        <v>40947</v>
      </c>
      <c r="E60" s="42">
        <v>10</v>
      </c>
      <c r="F60" s="43">
        <v>0.5</v>
      </c>
      <c r="G60" s="43"/>
      <c r="H60" s="44">
        <f t="shared" si="8"/>
        <v>9.5</v>
      </c>
    </row>
    <row r="61" spans="1:17" x14ac:dyDescent="0.35">
      <c r="A61" s="39">
        <v>4</v>
      </c>
      <c r="B61" s="39" t="s">
        <v>168</v>
      </c>
      <c r="C61" s="40" t="s">
        <v>65</v>
      </c>
      <c r="D61" s="41">
        <v>40758</v>
      </c>
      <c r="E61" s="42">
        <v>10</v>
      </c>
      <c r="F61" s="43">
        <v>0.5</v>
      </c>
      <c r="G61" s="43"/>
      <c r="H61" s="44">
        <f t="shared" si="8"/>
        <v>9.5</v>
      </c>
    </row>
    <row r="62" spans="1:17" x14ac:dyDescent="0.35">
      <c r="A62" s="39">
        <v>5</v>
      </c>
      <c r="B62" s="142" t="s">
        <v>211</v>
      </c>
      <c r="C62" s="143" t="s">
        <v>69</v>
      </c>
      <c r="D62" s="144">
        <v>40551</v>
      </c>
      <c r="E62" s="42">
        <v>10</v>
      </c>
      <c r="F62" s="43">
        <v>0.55000000000000004</v>
      </c>
      <c r="G62" s="43"/>
      <c r="H62" s="44">
        <f t="shared" si="8"/>
        <v>9.4499999999999993</v>
      </c>
    </row>
    <row r="63" spans="1:17" x14ac:dyDescent="0.35">
      <c r="A63" s="11">
        <v>6</v>
      </c>
      <c r="B63" s="11" t="s">
        <v>197</v>
      </c>
      <c r="C63" s="27" t="s">
        <v>102</v>
      </c>
      <c r="D63" s="13">
        <v>40801</v>
      </c>
      <c r="E63" s="17">
        <v>10</v>
      </c>
      <c r="F63" s="15">
        <v>0.6</v>
      </c>
      <c r="G63" s="15"/>
      <c r="H63" s="16">
        <f t="shared" si="8"/>
        <v>9.4</v>
      </c>
    </row>
    <row r="64" spans="1:17" x14ac:dyDescent="0.35">
      <c r="A64" s="11">
        <v>7</v>
      </c>
      <c r="B64" s="75" t="s">
        <v>209</v>
      </c>
      <c r="C64" s="76" t="s">
        <v>69</v>
      </c>
      <c r="D64" s="77">
        <v>40623</v>
      </c>
      <c r="E64" s="17">
        <v>10</v>
      </c>
      <c r="F64" s="15">
        <v>0.6</v>
      </c>
      <c r="G64" s="15"/>
      <c r="H64" s="16">
        <f t="shared" si="8"/>
        <v>9.4</v>
      </c>
    </row>
    <row r="65" spans="1:8" x14ac:dyDescent="0.35">
      <c r="A65" s="11">
        <v>8</v>
      </c>
      <c r="B65" s="11" t="s">
        <v>185</v>
      </c>
      <c r="C65" s="27" t="s">
        <v>102</v>
      </c>
      <c r="D65" s="13">
        <v>41019</v>
      </c>
      <c r="E65" s="17">
        <v>10</v>
      </c>
      <c r="F65" s="15">
        <v>0.625</v>
      </c>
      <c r="G65" s="15"/>
      <c r="H65" s="16">
        <f t="shared" si="8"/>
        <v>9.375</v>
      </c>
    </row>
    <row r="66" spans="1:8" x14ac:dyDescent="0.35">
      <c r="A66" s="11">
        <v>9</v>
      </c>
      <c r="B66" s="11" t="s">
        <v>169</v>
      </c>
      <c r="C66" s="27" t="s">
        <v>69</v>
      </c>
      <c r="D66" s="13">
        <v>41079</v>
      </c>
      <c r="E66" s="17">
        <v>10</v>
      </c>
      <c r="F66" s="15">
        <v>0.55000000000000004</v>
      </c>
      <c r="G66" s="15">
        <v>0.1</v>
      </c>
      <c r="H66" s="16">
        <f t="shared" si="8"/>
        <v>9.35</v>
      </c>
    </row>
    <row r="67" spans="1:8" x14ac:dyDescent="0.35">
      <c r="A67" s="11">
        <v>10</v>
      </c>
      <c r="B67" s="66" t="s">
        <v>212</v>
      </c>
      <c r="C67" s="27" t="s">
        <v>47</v>
      </c>
      <c r="D67" s="74">
        <v>40675</v>
      </c>
      <c r="E67" s="17">
        <v>10</v>
      </c>
      <c r="F67" s="15">
        <v>0.65</v>
      </c>
      <c r="G67" s="15"/>
      <c r="H67" s="16">
        <f t="shared" si="8"/>
        <v>9.35</v>
      </c>
    </row>
    <row r="68" spans="1:8" x14ac:dyDescent="0.35">
      <c r="A68" s="29">
        <v>11</v>
      </c>
      <c r="B68" s="29" t="s">
        <v>163</v>
      </c>
      <c r="C68" s="30" t="s">
        <v>164</v>
      </c>
      <c r="D68" s="31">
        <v>40565</v>
      </c>
      <c r="E68" s="32">
        <v>10</v>
      </c>
      <c r="F68" s="33">
        <v>0.67500000000000004</v>
      </c>
      <c r="G68" s="33"/>
      <c r="H68" s="34">
        <f t="shared" si="8"/>
        <v>9.3249999999999993</v>
      </c>
    </row>
    <row r="69" spans="1:8" x14ac:dyDescent="0.35">
      <c r="A69" s="29">
        <v>12</v>
      </c>
      <c r="B69" s="54" t="s">
        <v>210</v>
      </c>
      <c r="C69" s="30" t="s">
        <v>47</v>
      </c>
      <c r="D69" s="55">
        <v>41267</v>
      </c>
      <c r="E69" s="32">
        <v>10</v>
      </c>
      <c r="F69" s="33">
        <v>0.7</v>
      </c>
      <c r="G69" s="33"/>
      <c r="H69" s="34">
        <f t="shared" si="8"/>
        <v>9.3000000000000007</v>
      </c>
    </row>
    <row r="70" spans="1:8" x14ac:dyDescent="0.35">
      <c r="A70" s="29">
        <v>13</v>
      </c>
      <c r="B70" s="29" t="s">
        <v>166</v>
      </c>
      <c r="C70" s="30" t="s">
        <v>164</v>
      </c>
      <c r="D70" s="31">
        <v>41184</v>
      </c>
      <c r="E70" s="32">
        <v>10</v>
      </c>
      <c r="F70" s="33">
        <v>0.72499999999999998</v>
      </c>
      <c r="G70" s="33"/>
      <c r="H70" s="34">
        <f t="shared" si="8"/>
        <v>9.2750000000000004</v>
      </c>
    </row>
    <row r="71" spans="1:8" x14ac:dyDescent="0.35">
      <c r="A71" s="29">
        <v>14</v>
      </c>
      <c r="B71" s="29" t="s">
        <v>191</v>
      </c>
      <c r="C71" s="30" t="s">
        <v>132</v>
      </c>
      <c r="D71" s="31">
        <v>41115</v>
      </c>
      <c r="E71" s="32">
        <v>10</v>
      </c>
      <c r="F71" s="33">
        <v>0.75</v>
      </c>
      <c r="G71" s="33"/>
      <c r="H71" s="34">
        <f t="shared" si="8"/>
        <v>9.25</v>
      </c>
    </row>
    <row r="72" spans="1:8" x14ac:dyDescent="0.35">
      <c r="A72" s="29">
        <v>15</v>
      </c>
      <c r="B72" s="54" t="s">
        <v>165</v>
      </c>
      <c r="C72" s="30" t="s">
        <v>47</v>
      </c>
      <c r="D72" s="55">
        <v>40649</v>
      </c>
      <c r="E72" s="32">
        <v>10</v>
      </c>
      <c r="F72" s="33">
        <v>0.75</v>
      </c>
      <c r="G72" s="33"/>
      <c r="H72" s="34">
        <f t="shared" si="8"/>
        <v>9.25</v>
      </c>
    </row>
    <row r="73" spans="1:8" x14ac:dyDescent="0.35">
      <c r="A73" s="29">
        <v>16</v>
      </c>
      <c r="B73" s="29" t="s">
        <v>171</v>
      </c>
      <c r="C73" s="30" t="s">
        <v>24</v>
      </c>
      <c r="D73" s="31">
        <v>41120</v>
      </c>
      <c r="E73" s="32">
        <v>10</v>
      </c>
      <c r="F73" s="33">
        <v>0.8</v>
      </c>
      <c r="G73" s="33"/>
      <c r="H73" s="34">
        <f t="shared" si="8"/>
        <v>9.1999999999999993</v>
      </c>
    </row>
    <row r="74" spans="1:8" x14ac:dyDescent="0.35">
      <c r="A74" s="29">
        <v>17</v>
      </c>
      <c r="B74" s="29" t="s">
        <v>193</v>
      </c>
      <c r="C74" s="30" t="s">
        <v>65</v>
      </c>
      <c r="D74" s="31">
        <v>41083</v>
      </c>
      <c r="E74" s="32">
        <v>10</v>
      </c>
      <c r="F74" s="33">
        <v>0.8</v>
      </c>
      <c r="G74" s="33"/>
      <c r="H74" s="34">
        <f t="shared" si="8"/>
        <v>9.1999999999999993</v>
      </c>
    </row>
    <row r="75" spans="1:8" x14ac:dyDescent="0.35">
      <c r="A75" s="29">
        <v>18</v>
      </c>
      <c r="B75" s="29" t="s">
        <v>187</v>
      </c>
      <c r="C75" s="30" t="s">
        <v>65</v>
      </c>
      <c r="D75" s="31">
        <v>40958</v>
      </c>
      <c r="E75" s="32">
        <v>10</v>
      </c>
      <c r="F75" s="33">
        <v>0.8</v>
      </c>
      <c r="G75" s="33"/>
      <c r="H75" s="34">
        <f t="shared" si="8"/>
        <v>9.1999999999999993</v>
      </c>
    </row>
    <row r="76" spans="1:8" x14ac:dyDescent="0.35">
      <c r="A76" s="29">
        <v>19</v>
      </c>
      <c r="B76" s="29" t="s">
        <v>180</v>
      </c>
      <c r="C76" s="30" t="s">
        <v>119</v>
      </c>
      <c r="D76" s="31">
        <v>41224</v>
      </c>
      <c r="E76" s="32">
        <v>10</v>
      </c>
      <c r="F76" s="33">
        <v>0.85</v>
      </c>
      <c r="G76" s="33"/>
      <c r="H76" s="34">
        <f t="shared" si="8"/>
        <v>9.15</v>
      </c>
    </row>
    <row r="77" spans="1:8" x14ac:dyDescent="0.35">
      <c r="A77" s="29">
        <v>20</v>
      </c>
      <c r="B77" s="29" t="s">
        <v>188</v>
      </c>
      <c r="C77" s="30" t="s">
        <v>102</v>
      </c>
      <c r="D77" s="31">
        <v>41041</v>
      </c>
      <c r="E77" s="32">
        <v>10</v>
      </c>
      <c r="F77" s="33">
        <v>0.85</v>
      </c>
      <c r="G77" s="33"/>
      <c r="H77" s="34">
        <f t="shared" si="8"/>
        <v>9.15</v>
      </c>
    </row>
    <row r="78" spans="1:8" x14ac:dyDescent="0.35">
      <c r="A78" s="29">
        <v>21</v>
      </c>
      <c r="B78" s="29" t="s">
        <v>179</v>
      </c>
      <c r="C78" s="30" t="s">
        <v>119</v>
      </c>
      <c r="D78" s="31">
        <v>41085</v>
      </c>
      <c r="E78" s="32">
        <v>10</v>
      </c>
      <c r="F78" s="33">
        <v>0.875</v>
      </c>
      <c r="G78" s="33"/>
      <c r="H78" s="34">
        <f t="shared" si="8"/>
        <v>9.125</v>
      </c>
    </row>
    <row r="79" spans="1:8" x14ac:dyDescent="0.35">
      <c r="A79" s="29">
        <v>22</v>
      </c>
      <c r="B79" s="29" t="s">
        <v>172</v>
      </c>
      <c r="C79" s="30" t="s">
        <v>24</v>
      </c>
      <c r="D79" s="31">
        <v>41045</v>
      </c>
      <c r="E79" s="32">
        <v>10</v>
      </c>
      <c r="F79" s="33">
        <v>0.95</v>
      </c>
      <c r="G79" s="33"/>
      <c r="H79" s="34">
        <f t="shared" si="8"/>
        <v>9.0500000000000007</v>
      </c>
    </row>
    <row r="80" spans="1:8" x14ac:dyDescent="0.35">
      <c r="A80" s="29">
        <v>23</v>
      </c>
      <c r="B80" s="54" t="s">
        <v>186</v>
      </c>
      <c r="C80" s="3" t="s">
        <v>74</v>
      </c>
      <c r="D80" s="31">
        <v>40732</v>
      </c>
      <c r="E80" s="32">
        <v>10</v>
      </c>
      <c r="F80" s="33">
        <v>0.95</v>
      </c>
      <c r="G80" s="33"/>
      <c r="H80" s="34">
        <f t="shared" si="8"/>
        <v>9.0500000000000007</v>
      </c>
    </row>
    <row r="81" spans="1:8" x14ac:dyDescent="0.35">
      <c r="A81" s="29">
        <v>24</v>
      </c>
      <c r="B81" s="29" t="s">
        <v>173</v>
      </c>
      <c r="C81" s="30" t="s">
        <v>119</v>
      </c>
      <c r="D81" s="31">
        <v>40858</v>
      </c>
      <c r="E81" s="32">
        <v>10</v>
      </c>
      <c r="F81" s="33">
        <v>1</v>
      </c>
      <c r="G81" s="33"/>
      <c r="H81" s="34">
        <f t="shared" si="8"/>
        <v>9</v>
      </c>
    </row>
    <row r="82" spans="1:8" x14ac:dyDescent="0.35">
      <c r="A82" s="29">
        <v>25</v>
      </c>
      <c r="B82" s="29" t="s">
        <v>178</v>
      </c>
      <c r="C82" s="30" t="s">
        <v>119</v>
      </c>
      <c r="D82" s="31">
        <v>40858</v>
      </c>
      <c r="E82" s="32">
        <v>10</v>
      </c>
      <c r="F82" s="33">
        <v>1</v>
      </c>
      <c r="G82" s="33"/>
      <c r="H82" s="34">
        <f t="shared" si="8"/>
        <v>9</v>
      </c>
    </row>
    <row r="83" spans="1:8" x14ac:dyDescent="0.35">
      <c r="A83" s="29">
        <v>26</v>
      </c>
      <c r="B83" s="68" t="s">
        <v>184</v>
      </c>
      <c r="C83" s="69" t="s">
        <v>132</v>
      </c>
      <c r="D83" s="70">
        <v>41171</v>
      </c>
      <c r="E83" s="32">
        <v>10</v>
      </c>
      <c r="F83" s="33">
        <v>1.0249999999999999</v>
      </c>
      <c r="G83" s="33"/>
      <c r="H83" s="34">
        <f t="shared" si="8"/>
        <v>8.9749999999999996</v>
      </c>
    </row>
    <row r="84" spans="1:8" x14ac:dyDescent="0.35">
      <c r="A84" s="29">
        <v>27</v>
      </c>
      <c r="B84" s="29" t="s">
        <v>175</v>
      </c>
      <c r="C84" s="30" t="s">
        <v>102</v>
      </c>
      <c r="D84" s="31">
        <v>41213</v>
      </c>
      <c r="E84" s="32">
        <v>10</v>
      </c>
      <c r="F84" s="33">
        <v>0.95</v>
      </c>
      <c r="G84" s="33">
        <v>0.1</v>
      </c>
      <c r="H84" s="34">
        <f t="shared" si="8"/>
        <v>8.9500000000000011</v>
      </c>
    </row>
    <row r="85" spans="1:8" x14ac:dyDescent="0.35">
      <c r="A85" s="29">
        <v>28</v>
      </c>
      <c r="B85" s="29" t="s">
        <v>183</v>
      </c>
      <c r="C85" s="30" t="s">
        <v>69</v>
      </c>
      <c r="D85" s="31">
        <v>41241</v>
      </c>
      <c r="E85" s="32">
        <v>10</v>
      </c>
      <c r="F85" s="33">
        <v>1.05</v>
      </c>
      <c r="G85" s="33"/>
      <c r="H85" s="34">
        <f t="shared" si="8"/>
        <v>8.9499999999999993</v>
      </c>
    </row>
    <row r="86" spans="1:8" x14ac:dyDescent="0.35">
      <c r="A86" s="29">
        <v>29</v>
      </c>
      <c r="B86" s="29" t="s">
        <v>203</v>
      </c>
      <c r="C86" s="30" t="s">
        <v>74</v>
      </c>
      <c r="D86" s="31">
        <v>40779</v>
      </c>
      <c r="E86" s="32">
        <v>10</v>
      </c>
      <c r="F86" s="33">
        <v>1.05</v>
      </c>
      <c r="G86" s="33"/>
      <c r="H86" s="34">
        <f t="shared" si="8"/>
        <v>8.9499999999999993</v>
      </c>
    </row>
    <row r="87" spans="1:8" x14ac:dyDescent="0.35">
      <c r="A87" s="29">
        <v>30</v>
      </c>
      <c r="B87" s="29" t="s">
        <v>208</v>
      </c>
      <c r="C87" s="30" t="s">
        <v>74</v>
      </c>
      <c r="D87" s="31">
        <v>40725</v>
      </c>
      <c r="E87" s="32">
        <v>10</v>
      </c>
      <c r="F87" s="33">
        <v>1.05</v>
      </c>
      <c r="G87" s="33"/>
      <c r="H87" s="34">
        <f t="shared" si="8"/>
        <v>8.9499999999999993</v>
      </c>
    </row>
    <row r="88" spans="1:8" x14ac:dyDescent="0.35">
      <c r="A88" s="29">
        <v>31</v>
      </c>
      <c r="B88" s="29" t="s">
        <v>196</v>
      </c>
      <c r="C88" s="30" t="s">
        <v>139</v>
      </c>
      <c r="D88" s="31">
        <v>40874</v>
      </c>
      <c r="E88" s="32">
        <v>10</v>
      </c>
      <c r="F88" s="33">
        <v>1.1000000000000001</v>
      </c>
      <c r="G88" s="33"/>
      <c r="H88" s="34">
        <f t="shared" si="8"/>
        <v>8.9</v>
      </c>
    </row>
    <row r="89" spans="1:8" x14ac:dyDescent="0.35">
      <c r="A89" s="29">
        <v>32</v>
      </c>
      <c r="B89" s="54" t="s">
        <v>182</v>
      </c>
      <c r="C89" s="30" t="s">
        <v>119</v>
      </c>
      <c r="D89" s="55">
        <v>40706</v>
      </c>
      <c r="E89" s="32">
        <v>10</v>
      </c>
      <c r="F89" s="33">
        <v>1.1000000000000001</v>
      </c>
      <c r="G89" s="33"/>
      <c r="H89" s="34">
        <f t="shared" si="8"/>
        <v>8.9</v>
      </c>
    </row>
    <row r="90" spans="1:8" x14ac:dyDescent="0.35">
      <c r="A90" s="29">
        <v>33</v>
      </c>
      <c r="B90" s="54" t="s">
        <v>176</v>
      </c>
      <c r="C90" s="30" t="s">
        <v>65</v>
      </c>
      <c r="D90" s="55">
        <v>40858</v>
      </c>
      <c r="E90" s="32">
        <v>10</v>
      </c>
      <c r="F90" s="33">
        <v>1.125</v>
      </c>
      <c r="G90" s="33"/>
      <c r="H90" s="34">
        <f t="shared" ref="H90:H121" si="9">SUM(E90-F90-G90)</f>
        <v>8.875</v>
      </c>
    </row>
    <row r="91" spans="1:8" x14ac:dyDescent="0.35">
      <c r="A91" s="29">
        <v>34</v>
      </c>
      <c r="B91" s="29" t="s">
        <v>198</v>
      </c>
      <c r="C91" s="30" t="s">
        <v>139</v>
      </c>
      <c r="D91" s="31">
        <v>41208</v>
      </c>
      <c r="E91" s="32">
        <v>10</v>
      </c>
      <c r="F91" s="33">
        <v>1.1499999999999999</v>
      </c>
      <c r="G91" s="33"/>
      <c r="H91" s="34">
        <f t="shared" si="9"/>
        <v>8.85</v>
      </c>
    </row>
    <row r="92" spans="1:8" x14ac:dyDescent="0.35">
      <c r="A92" s="29">
        <v>35</v>
      </c>
      <c r="B92" s="29" t="s">
        <v>189</v>
      </c>
      <c r="C92" s="30" t="s">
        <v>102</v>
      </c>
      <c r="D92" s="31">
        <v>40915</v>
      </c>
      <c r="E92" s="32">
        <v>10</v>
      </c>
      <c r="F92" s="33">
        <v>1.1499999999999999</v>
      </c>
      <c r="G92" s="33"/>
      <c r="H92" s="34">
        <f t="shared" si="9"/>
        <v>8.85</v>
      </c>
    </row>
    <row r="93" spans="1:8" x14ac:dyDescent="0.35">
      <c r="A93" s="29">
        <v>36</v>
      </c>
      <c r="B93" s="29" t="s">
        <v>190</v>
      </c>
      <c r="C93" s="30" t="s">
        <v>65</v>
      </c>
      <c r="D93" s="31">
        <v>40593</v>
      </c>
      <c r="E93" s="32">
        <v>10</v>
      </c>
      <c r="F93" s="33">
        <v>1.1499999999999999</v>
      </c>
      <c r="G93" s="33"/>
      <c r="H93" s="34">
        <f t="shared" si="9"/>
        <v>8.85</v>
      </c>
    </row>
    <row r="94" spans="1:8" x14ac:dyDescent="0.35">
      <c r="A94" s="29">
        <v>37</v>
      </c>
      <c r="B94" s="54" t="s">
        <v>177</v>
      </c>
      <c r="C94" s="30" t="s">
        <v>119</v>
      </c>
      <c r="D94" s="55">
        <v>40974</v>
      </c>
      <c r="E94" s="32">
        <v>10</v>
      </c>
      <c r="F94" s="33">
        <v>1.2</v>
      </c>
      <c r="G94" s="33"/>
      <c r="H94" s="34">
        <f t="shared" si="9"/>
        <v>8.8000000000000007</v>
      </c>
    </row>
    <row r="95" spans="1:8" x14ac:dyDescent="0.35">
      <c r="A95" s="29">
        <v>38</v>
      </c>
      <c r="B95" s="54" t="s">
        <v>174</v>
      </c>
      <c r="C95" s="30" t="s">
        <v>119</v>
      </c>
      <c r="D95" s="31">
        <v>40862</v>
      </c>
      <c r="E95" s="32">
        <v>10</v>
      </c>
      <c r="F95" s="33">
        <v>1.2</v>
      </c>
      <c r="G95" s="33"/>
      <c r="H95" s="34">
        <f t="shared" si="9"/>
        <v>8.8000000000000007</v>
      </c>
    </row>
    <row r="96" spans="1:8" x14ac:dyDescent="0.35">
      <c r="A96" s="29">
        <v>39</v>
      </c>
      <c r="B96" s="29" t="s">
        <v>199</v>
      </c>
      <c r="C96" s="30" t="s">
        <v>132</v>
      </c>
      <c r="D96" s="31">
        <v>40699</v>
      </c>
      <c r="E96" s="32">
        <v>10</v>
      </c>
      <c r="F96" s="33">
        <v>1.2</v>
      </c>
      <c r="G96" s="33"/>
      <c r="H96" s="34">
        <f t="shared" si="9"/>
        <v>8.8000000000000007</v>
      </c>
    </row>
    <row r="97" spans="1:8" x14ac:dyDescent="0.35">
      <c r="A97" s="29">
        <v>40</v>
      </c>
      <c r="B97" s="29" t="s">
        <v>200</v>
      </c>
      <c r="C97" s="30" t="s">
        <v>27</v>
      </c>
      <c r="D97" s="31">
        <v>41079</v>
      </c>
      <c r="E97" s="32">
        <v>10</v>
      </c>
      <c r="F97" s="33">
        <v>1.2250000000000001</v>
      </c>
      <c r="G97" s="33"/>
      <c r="H97" s="34">
        <f t="shared" si="9"/>
        <v>8.7750000000000004</v>
      </c>
    </row>
    <row r="98" spans="1:8" x14ac:dyDescent="0.35">
      <c r="A98" s="29">
        <v>41</v>
      </c>
      <c r="B98" s="29" t="s">
        <v>181</v>
      </c>
      <c r="C98" s="30" t="s">
        <v>132</v>
      </c>
      <c r="D98" s="31">
        <v>41042</v>
      </c>
      <c r="E98" s="32">
        <v>10</v>
      </c>
      <c r="F98" s="33">
        <v>1.3</v>
      </c>
      <c r="G98" s="33"/>
      <c r="H98" s="34">
        <f t="shared" si="9"/>
        <v>8.6999999999999993</v>
      </c>
    </row>
    <row r="99" spans="1:8" x14ac:dyDescent="0.35">
      <c r="A99" s="29">
        <v>42</v>
      </c>
      <c r="B99" s="29" t="s">
        <v>201</v>
      </c>
      <c r="C99" s="30" t="s">
        <v>132</v>
      </c>
      <c r="D99" s="31">
        <v>41033</v>
      </c>
      <c r="E99" s="32">
        <v>10</v>
      </c>
      <c r="F99" s="33">
        <v>1.3</v>
      </c>
      <c r="G99" s="33"/>
      <c r="H99" s="34">
        <f t="shared" si="9"/>
        <v>8.6999999999999993</v>
      </c>
    </row>
    <row r="100" spans="1:8" x14ac:dyDescent="0.35">
      <c r="A100" s="29">
        <v>43</v>
      </c>
      <c r="B100" s="54" t="s">
        <v>192</v>
      </c>
      <c r="C100" s="30" t="s">
        <v>139</v>
      </c>
      <c r="D100" s="55">
        <v>40569</v>
      </c>
      <c r="E100" s="32">
        <v>10</v>
      </c>
      <c r="F100" s="33">
        <v>1.4</v>
      </c>
      <c r="G100" s="33"/>
      <c r="H100" s="34">
        <f t="shared" si="9"/>
        <v>8.6</v>
      </c>
    </row>
    <row r="101" spans="1:8" x14ac:dyDescent="0.35">
      <c r="A101" s="29">
        <v>44</v>
      </c>
      <c r="B101" s="29" t="s">
        <v>205</v>
      </c>
      <c r="C101" s="30" t="s">
        <v>102</v>
      </c>
      <c r="D101" s="31">
        <v>40797</v>
      </c>
      <c r="E101" s="32">
        <v>10</v>
      </c>
      <c r="F101" s="33">
        <v>1.45</v>
      </c>
      <c r="G101" s="33"/>
      <c r="H101" s="34">
        <f t="shared" si="9"/>
        <v>8.5500000000000007</v>
      </c>
    </row>
    <row r="102" spans="1:8" x14ac:dyDescent="0.35">
      <c r="A102" s="29">
        <v>45</v>
      </c>
      <c r="B102" s="54" t="s">
        <v>194</v>
      </c>
      <c r="C102" s="30" t="s">
        <v>58</v>
      </c>
      <c r="D102" s="55">
        <v>40845</v>
      </c>
      <c r="E102" s="32">
        <v>10</v>
      </c>
      <c r="F102" s="33">
        <v>1.5</v>
      </c>
      <c r="G102" s="33"/>
      <c r="H102" s="34">
        <f t="shared" si="9"/>
        <v>8.5</v>
      </c>
    </row>
    <row r="103" spans="1:8" x14ac:dyDescent="0.35">
      <c r="A103" s="29">
        <v>46</v>
      </c>
      <c r="B103" s="54" t="s">
        <v>195</v>
      </c>
      <c r="C103" s="30" t="s">
        <v>119</v>
      </c>
      <c r="D103" s="55">
        <v>40896</v>
      </c>
      <c r="E103" s="32">
        <v>10</v>
      </c>
      <c r="F103" s="33">
        <v>1.5249999999999999</v>
      </c>
      <c r="G103" s="33"/>
      <c r="H103" s="34">
        <f t="shared" si="9"/>
        <v>8.4749999999999996</v>
      </c>
    </row>
    <row r="104" spans="1:8" x14ac:dyDescent="0.35">
      <c r="A104" s="29">
        <v>47</v>
      </c>
      <c r="B104" s="54" t="s">
        <v>204</v>
      </c>
      <c r="C104" s="3" t="s">
        <v>74</v>
      </c>
      <c r="D104" s="31">
        <v>41260</v>
      </c>
      <c r="E104" s="32">
        <v>10</v>
      </c>
      <c r="F104" s="33">
        <v>1.8</v>
      </c>
      <c r="G104" s="33"/>
      <c r="H104" s="34">
        <f t="shared" si="9"/>
        <v>8.1999999999999993</v>
      </c>
    </row>
    <row r="105" spans="1:8" x14ac:dyDescent="0.35">
      <c r="A105" s="29">
        <v>48</v>
      </c>
      <c r="B105" s="29" t="s">
        <v>206</v>
      </c>
      <c r="C105" s="30" t="s">
        <v>65</v>
      </c>
      <c r="D105" s="31">
        <v>41226</v>
      </c>
      <c r="E105" s="32">
        <v>10</v>
      </c>
      <c r="F105" s="33">
        <v>1</v>
      </c>
      <c r="G105" s="33">
        <v>1</v>
      </c>
      <c r="H105" s="34">
        <f t="shared" si="9"/>
        <v>8</v>
      </c>
    </row>
    <row r="106" spans="1:8" x14ac:dyDescent="0.35">
      <c r="A106" s="29">
        <v>49</v>
      </c>
      <c r="B106" s="29" t="s">
        <v>202</v>
      </c>
      <c r="C106" s="3" t="s">
        <v>27</v>
      </c>
      <c r="D106" s="31">
        <v>41033</v>
      </c>
      <c r="E106" s="32">
        <v>9</v>
      </c>
      <c r="F106" s="33">
        <v>1</v>
      </c>
      <c r="G106" s="33">
        <v>0.3</v>
      </c>
      <c r="H106" s="34">
        <f t="shared" si="9"/>
        <v>7.7</v>
      </c>
    </row>
    <row r="107" spans="1:8" x14ac:dyDescent="0.35">
      <c r="A107" s="29">
        <v>50</v>
      </c>
      <c r="B107" s="54" t="s">
        <v>207</v>
      </c>
      <c r="C107" s="30" t="s">
        <v>27</v>
      </c>
      <c r="D107" s="31">
        <v>40982</v>
      </c>
      <c r="E107" s="32">
        <v>9</v>
      </c>
      <c r="F107" s="33">
        <v>1.4</v>
      </c>
      <c r="G107" s="33">
        <v>0.3</v>
      </c>
      <c r="H107" s="34">
        <f t="shared" si="9"/>
        <v>7.3</v>
      </c>
    </row>
    <row r="109" spans="1:8" x14ac:dyDescent="0.35">
      <c r="E109" s="103" t="s">
        <v>4</v>
      </c>
      <c r="F109" s="104"/>
      <c r="G109" s="104"/>
      <c r="H109" s="117"/>
    </row>
    <row r="110" spans="1:8" x14ac:dyDescent="0.35">
      <c r="B110" s="4" t="s">
        <v>6</v>
      </c>
      <c r="C110" s="4" t="s">
        <v>7</v>
      </c>
      <c r="D110" s="4" t="s">
        <v>8</v>
      </c>
      <c r="E110" s="7" t="s">
        <v>9</v>
      </c>
      <c r="F110" s="7" t="s">
        <v>10</v>
      </c>
      <c r="G110" s="7" t="s">
        <v>11</v>
      </c>
      <c r="H110" s="7" t="s">
        <v>13</v>
      </c>
    </row>
    <row r="111" spans="1:8" x14ac:dyDescent="0.35">
      <c r="A111" s="39">
        <v>1</v>
      </c>
      <c r="B111" s="39" t="s">
        <v>165</v>
      </c>
      <c r="C111" s="40" t="s">
        <v>47</v>
      </c>
      <c r="D111" s="41">
        <v>40649</v>
      </c>
      <c r="E111" s="42">
        <v>10</v>
      </c>
      <c r="F111" s="43">
        <v>0.42499999999999999</v>
      </c>
      <c r="G111" s="43"/>
      <c r="H111" s="44">
        <f t="shared" ref="H111:H142" si="10">SUM(E111-F111-G111)</f>
        <v>9.5749999999999993</v>
      </c>
    </row>
    <row r="112" spans="1:8" x14ac:dyDescent="0.35">
      <c r="A112" s="39">
        <v>2</v>
      </c>
      <c r="B112" s="39" t="s">
        <v>173</v>
      </c>
      <c r="C112" s="40" t="s">
        <v>119</v>
      </c>
      <c r="D112" s="41">
        <v>40858</v>
      </c>
      <c r="E112" s="42">
        <v>10</v>
      </c>
      <c r="F112" s="43">
        <v>0.45</v>
      </c>
      <c r="G112" s="43"/>
      <c r="H112" s="44">
        <f t="shared" si="10"/>
        <v>9.5500000000000007</v>
      </c>
    </row>
    <row r="113" spans="1:8" x14ac:dyDescent="0.35">
      <c r="A113" s="39">
        <v>3</v>
      </c>
      <c r="B113" s="39" t="s">
        <v>175</v>
      </c>
      <c r="C113" s="40" t="s">
        <v>102</v>
      </c>
      <c r="D113" s="41">
        <v>41213</v>
      </c>
      <c r="E113" s="42">
        <v>10</v>
      </c>
      <c r="F113" s="43">
        <v>0.5</v>
      </c>
      <c r="G113" s="43"/>
      <c r="H113" s="44">
        <f t="shared" si="10"/>
        <v>9.5</v>
      </c>
    </row>
    <row r="114" spans="1:8" x14ac:dyDescent="0.35">
      <c r="A114" s="39">
        <v>4</v>
      </c>
      <c r="B114" s="39" t="s">
        <v>162</v>
      </c>
      <c r="C114" s="40" t="s">
        <v>18</v>
      </c>
      <c r="D114" s="41">
        <v>41012</v>
      </c>
      <c r="E114" s="42">
        <v>10</v>
      </c>
      <c r="F114" s="43">
        <v>0.5</v>
      </c>
      <c r="G114" s="43"/>
      <c r="H114" s="44">
        <f t="shared" si="10"/>
        <v>9.5</v>
      </c>
    </row>
    <row r="115" spans="1:8" x14ac:dyDescent="0.35">
      <c r="A115" s="39">
        <v>5</v>
      </c>
      <c r="B115" s="142" t="s">
        <v>210</v>
      </c>
      <c r="C115" s="143" t="s">
        <v>47</v>
      </c>
      <c r="D115" s="144">
        <v>41267</v>
      </c>
      <c r="E115" s="42">
        <v>10</v>
      </c>
      <c r="F115" s="43">
        <v>0.6</v>
      </c>
      <c r="G115" s="43"/>
      <c r="H115" s="44">
        <f t="shared" si="10"/>
        <v>9.4</v>
      </c>
    </row>
    <row r="116" spans="1:8" x14ac:dyDescent="0.35">
      <c r="A116" s="11">
        <v>6</v>
      </c>
      <c r="B116" s="11" t="s">
        <v>183</v>
      </c>
      <c r="C116" s="27" t="s">
        <v>69</v>
      </c>
      <c r="D116" s="13">
        <v>41241</v>
      </c>
      <c r="E116" s="17">
        <v>10</v>
      </c>
      <c r="F116" s="15">
        <v>0.6</v>
      </c>
      <c r="G116" s="15"/>
      <c r="H116" s="16">
        <f t="shared" si="10"/>
        <v>9.4</v>
      </c>
    </row>
    <row r="117" spans="1:8" x14ac:dyDescent="0.35">
      <c r="A117" s="11">
        <v>7</v>
      </c>
      <c r="B117" s="75" t="s">
        <v>182</v>
      </c>
      <c r="C117" s="76" t="s">
        <v>119</v>
      </c>
      <c r="D117" s="77">
        <v>40706</v>
      </c>
      <c r="E117" s="17">
        <v>10</v>
      </c>
      <c r="F117" s="15">
        <v>0.65</v>
      </c>
      <c r="G117" s="15"/>
      <c r="H117" s="16">
        <f t="shared" si="10"/>
        <v>9.35</v>
      </c>
    </row>
    <row r="118" spans="1:8" x14ac:dyDescent="0.35">
      <c r="A118" s="11">
        <v>8</v>
      </c>
      <c r="B118" s="11" t="s">
        <v>211</v>
      </c>
      <c r="C118" s="27" t="s">
        <v>69</v>
      </c>
      <c r="D118" s="13">
        <v>40551</v>
      </c>
      <c r="E118" s="17">
        <v>10</v>
      </c>
      <c r="F118" s="15">
        <v>0.65</v>
      </c>
      <c r="G118" s="15"/>
      <c r="H118" s="16">
        <f t="shared" si="10"/>
        <v>9.35</v>
      </c>
    </row>
    <row r="119" spans="1:8" x14ac:dyDescent="0.35">
      <c r="A119" s="11">
        <v>9</v>
      </c>
      <c r="B119" s="11" t="s">
        <v>166</v>
      </c>
      <c r="C119" s="27" t="s">
        <v>164</v>
      </c>
      <c r="D119" s="13">
        <v>41184</v>
      </c>
      <c r="E119" s="17">
        <v>10</v>
      </c>
      <c r="F119" s="15">
        <v>0.7</v>
      </c>
      <c r="G119" s="15"/>
      <c r="H119" s="16">
        <f t="shared" si="10"/>
        <v>9.3000000000000007</v>
      </c>
    </row>
    <row r="120" spans="1:8" x14ac:dyDescent="0.35">
      <c r="A120" s="11">
        <v>10</v>
      </c>
      <c r="B120" s="66" t="s">
        <v>167</v>
      </c>
      <c r="C120" s="27" t="s">
        <v>18</v>
      </c>
      <c r="D120" s="74">
        <v>40947</v>
      </c>
      <c r="E120" s="17">
        <v>10</v>
      </c>
      <c r="F120" s="15">
        <v>0.7</v>
      </c>
      <c r="G120" s="15"/>
      <c r="H120" s="16">
        <f t="shared" si="10"/>
        <v>9.3000000000000007</v>
      </c>
    </row>
    <row r="121" spans="1:8" x14ac:dyDescent="0.35">
      <c r="A121" s="29">
        <v>11</v>
      </c>
      <c r="B121" s="29" t="s">
        <v>163</v>
      </c>
      <c r="C121" s="30" t="s">
        <v>164</v>
      </c>
      <c r="D121" s="31">
        <v>40565</v>
      </c>
      <c r="E121" s="32">
        <v>10</v>
      </c>
      <c r="F121" s="33">
        <v>0.7</v>
      </c>
      <c r="G121" s="33"/>
      <c r="H121" s="34">
        <f t="shared" si="10"/>
        <v>9.3000000000000007</v>
      </c>
    </row>
    <row r="122" spans="1:8" x14ac:dyDescent="0.35">
      <c r="A122" s="29">
        <v>12</v>
      </c>
      <c r="B122" s="78" t="s">
        <v>209</v>
      </c>
      <c r="C122" s="79" t="s">
        <v>69</v>
      </c>
      <c r="D122" s="80">
        <v>40623</v>
      </c>
      <c r="E122" s="32">
        <v>10</v>
      </c>
      <c r="F122" s="33">
        <v>0.42499999999999999</v>
      </c>
      <c r="G122" s="33">
        <v>0.3</v>
      </c>
      <c r="H122" s="34">
        <f t="shared" si="10"/>
        <v>9.2749999999999986</v>
      </c>
    </row>
    <row r="123" spans="1:8" x14ac:dyDescent="0.35">
      <c r="A123" s="29">
        <v>13</v>
      </c>
      <c r="B123" s="29" t="s">
        <v>181</v>
      </c>
      <c r="C123" s="30" t="s">
        <v>132</v>
      </c>
      <c r="D123" s="31">
        <v>41042</v>
      </c>
      <c r="E123" s="32">
        <v>10</v>
      </c>
      <c r="F123" s="33">
        <v>0.75</v>
      </c>
      <c r="G123" s="33"/>
      <c r="H123" s="34">
        <f t="shared" si="10"/>
        <v>9.25</v>
      </c>
    </row>
    <row r="124" spans="1:8" x14ac:dyDescent="0.35">
      <c r="A124" s="29">
        <v>14</v>
      </c>
      <c r="B124" s="29" t="s">
        <v>188</v>
      </c>
      <c r="C124" s="30" t="s">
        <v>102</v>
      </c>
      <c r="D124" s="31">
        <v>41041</v>
      </c>
      <c r="E124" s="32">
        <v>10</v>
      </c>
      <c r="F124" s="33">
        <v>0.8</v>
      </c>
      <c r="G124" s="33"/>
      <c r="H124" s="34">
        <f t="shared" si="10"/>
        <v>9.1999999999999993</v>
      </c>
    </row>
    <row r="125" spans="1:8" x14ac:dyDescent="0.35">
      <c r="A125" s="29">
        <v>15</v>
      </c>
      <c r="B125" s="29" t="s">
        <v>189</v>
      </c>
      <c r="C125" s="30" t="s">
        <v>102</v>
      </c>
      <c r="D125" s="31">
        <v>40915</v>
      </c>
      <c r="E125" s="32">
        <v>10</v>
      </c>
      <c r="F125" s="33">
        <v>0.8</v>
      </c>
      <c r="G125" s="33"/>
      <c r="H125" s="34">
        <f t="shared" si="10"/>
        <v>9.1999999999999993</v>
      </c>
    </row>
    <row r="126" spans="1:8" x14ac:dyDescent="0.35">
      <c r="A126" s="29">
        <v>16</v>
      </c>
      <c r="B126" s="29" t="s">
        <v>178</v>
      </c>
      <c r="C126" s="30" t="s">
        <v>119</v>
      </c>
      <c r="D126" s="31">
        <v>40858</v>
      </c>
      <c r="E126" s="32">
        <v>10</v>
      </c>
      <c r="F126" s="33">
        <v>0.8</v>
      </c>
      <c r="G126" s="33"/>
      <c r="H126" s="34">
        <f t="shared" si="10"/>
        <v>9.1999999999999993</v>
      </c>
    </row>
    <row r="127" spans="1:8" x14ac:dyDescent="0.35">
      <c r="A127" s="29">
        <v>17</v>
      </c>
      <c r="B127" s="54" t="s">
        <v>177</v>
      </c>
      <c r="C127" s="30" t="s">
        <v>119</v>
      </c>
      <c r="D127" s="55">
        <v>40974</v>
      </c>
      <c r="E127" s="32">
        <v>10</v>
      </c>
      <c r="F127" s="33">
        <v>0.85</v>
      </c>
      <c r="G127" s="33"/>
      <c r="H127" s="34">
        <f t="shared" si="10"/>
        <v>9.15</v>
      </c>
    </row>
    <row r="128" spans="1:8" x14ac:dyDescent="0.35">
      <c r="A128" s="29">
        <v>18</v>
      </c>
      <c r="B128" s="29" t="s">
        <v>168</v>
      </c>
      <c r="C128" s="30" t="s">
        <v>65</v>
      </c>
      <c r="D128" s="31">
        <v>40758</v>
      </c>
      <c r="E128" s="32">
        <v>10</v>
      </c>
      <c r="F128" s="33">
        <v>0.85</v>
      </c>
      <c r="G128" s="33"/>
      <c r="H128" s="34">
        <f t="shared" si="10"/>
        <v>9.15</v>
      </c>
    </row>
    <row r="129" spans="1:8" x14ac:dyDescent="0.35">
      <c r="A129" s="29">
        <v>19</v>
      </c>
      <c r="B129" s="29" t="s">
        <v>197</v>
      </c>
      <c r="C129" s="30" t="s">
        <v>102</v>
      </c>
      <c r="D129" s="31">
        <v>40801</v>
      </c>
      <c r="E129" s="32">
        <v>10</v>
      </c>
      <c r="F129" s="33">
        <v>0.6</v>
      </c>
      <c r="G129" s="33">
        <v>0.3</v>
      </c>
      <c r="H129" s="34">
        <f t="shared" si="10"/>
        <v>9.1</v>
      </c>
    </row>
    <row r="130" spans="1:8" x14ac:dyDescent="0.35">
      <c r="A130" s="29">
        <v>20</v>
      </c>
      <c r="B130" s="29" t="s">
        <v>169</v>
      </c>
      <c r="C130" s="30" t="s">
        <v>69</v>
      </c>
      <c r="D130" s="31">
        <v>41079</v>
      </c>
      <c r="E130" s="32">
        <v>10</v>
      </c>
      <c r="F130" s="33">
        <v>0.95</v>
      </c>
      <c r="G130" s="33"/>
      <c r="H130" s="34">
        <f t="shared" si="10"/>
        <v>9.0500000000000007</v>
      </c>
    </row>
    <row r="131" spans="1:8" x14ac:dyDescent="0.35">
      <c r="A131" s="29">
        <v>21</v>
      </c>
      <c r="B131" s="54" t="s">
        <v>176</v>
      </c>
      <c r="C131" s="30" t="s">
        <v>65</v>
      </c>
      <c r="D131" s="55">
        <v>40858</v>
      </c>
      <c r="E131" s="32">
        <v>10</v>
      </c>
      <c r="F131" s="33">
        <v>0.95</v>
      </c>
      <c r="G131" s="33"/>
      <c r="H131" s="34">
        <f t="shared" si="10"/>
        <v>9.0500000000000007</v>
      </c>
    </row>
    <row r="132" spans="1:8" x14ac:dyDescent="0.35">
      <c r="A132" s="29">
        <v>22</v>
      </c>
      <c r="B132" s="54" t="s">
        <v>212</v>
      </c>
      <c r="C132" s="30" t="s">
        <v>47</v>
      </c>
      <c r="D132" s="55">
        <v>40675</v>
      </c>
      <c r="E132" s="32">
        <v>10</v>
      </c>
      <c r="F132" s="33">
        <v>0.95</v>
      </c>
      <c r="G132" s="33"/>
      <c r="H132" s="34">
        <f t="shared" si="10"/>
        <v>9.0500000000000007</v>
      </c>
    </row>
    <row r="133" spans="1:8" x14ac:dyDescent="0.35">
      <c r="A133" s="29">
        <v>23</v>
      </c>
      <c r="B133" s="29" t="s">
        <v>180</v>
      </c>
      <c r="C133" s="3" t="s">
        <v>119</v>
      </c>
      <c r="D133" s="31">
        <v>41224</v>
      </c>
      <c r="E133" s="32">
        <v>10</v>
      </c>
      <c r="F133" s="33">
        <v>1</v>
      </c>
      <c r="G133" s="33"/>
      <c r="H133" s="34">
        <f t="shared" si="10"/>
        <v>9</v>
      </c>
    </row>
    <row r="134" spans="1:8" x14ac:dyDescent="0.35">
      <c r="A134" s="29">
        <v>24</v>
      </c>
      <c r="B134" s="54" t="s">
        <v>174</v>
      </c>
      <c r="C134" s="30" t="s">
        <v>119</v>
      </c>
      <c r="D134" s="31">
        <v>40862</v>
      </c>
      <c r="E134" s="32">
        <v>10</v>
      </c>
      <c r="F134" s="33">
        <v>1</v>
      </c>
      <c r="G134" s="33"/>
      <c r="H134" s="34">
        <f t="shared" si="10"/>
        <v>9</v>
      </c>
    </row>
    <row r="135" spans="1:8" x14ac:dyDescent="0.35">
      <c r="A135" s="29">
        <v>25</v>
      </c>
      <c r="B135" s="29" t="s">
        <v>190</v>
      </c>
      <c r="C135" s="30" t="s">
        <v>65</v>
      </c>
      <c r="D135" s="31">
        <v>40593</v>
      </c>
      <c r="E135" s="32">
        <v>10</v>
      </c>
      <c r="F135" s="33">
        <v>1</v>
      </c>
      <c r="G135" s="33"/>
      <c r="H135" s="34">
        <f t="shared" si="10"/>
        <v>9</v>
      </c>
    </row>
    <row r="136" spans="1:8" x14ac:dyDescent="0.35">
      <c r="A136" s="29">
        <v>26</v>
      </c>
      <c r="B136" s="68" t="s">
        <v>172</v>
      </c>
      <c r="C136" s="69" t="s">
        <v>24</v>
      </c>
      <c r="D136" s="70">
        <v>41045</v>
      </c>
      <c r="E136" s="32">
        <v>10</v>
      </c>
      <c r="F136" s="33">
        <v>1.05</v>
      </c>
      <c r="G136" s="33"/>
      <c r="H136" s="34">
        <f t="shared" si="10"/>
        <v>8.9499999999999993</v>
      </c>
    </row>
    <row r="137" spans="1:8" x14ac:dyDescent="0.35">
      <c r="A137" s="29">
        <v>27</v>
      </c>
      <c r="B137" s="54" t="s">
        <v>192</v>
      </c>
      <c r="C137" s="30" t="s">
        <v>139</v>
      </c>
      <c r="D137" s="55">
        <v>40569</v>
      </c>
      <c r="E137" s="32">
        <v>10</v>
      </c>
      <c r="F137" s="33">
        <v>1.1000000000000001</v>
      </c>
      <c r="G137" s="33"/>
      <c r="H137" s="34">
        <f t="shared" si="10"/>
        <v>8.9</v>
      </c>
    </row>
    <row r="138" spans="1:8" x14ac:dyDescent="0.35">
      <c r="A138" s="29">
        <v>28</v>
      </c>
      <c r="B138" s="29" t="s">
        <v>187</v>
      </c>
      <c r="C138" s="30" t="s">
        <v>65</v>
      </c>
      <c r="D138" s="31">
        <v>40958</v>
      </c>
      <c r="E138" s="32">
        <v>10</v>
      </c>
      <c r="F138" s="33">
        <v>1.1499999999999999</v>
      </c>
      <c r="G138" s="33"/>
      <c r="H138" s="34">
        <f t="shared" si="10"/>
        <v>8.85</v>
      </c>
    </row>
    <row r="139" spans="1:8" x14ac:dyDescent="0.35">
      <c r="A139" s="29">
        <v>29</v>
      </c>
      <c r="B139" s="54" t="s">
        <v>186</v>
      </c>
      <c r="C139" s="30" t="s">
        <v>74</v>
      </c>
      <c r="D139" s="31">
        <v>40732</v>
      </c>
      <c r="E139" s="32">
        <v>10</v>
      </c>
      <c r="F139" s="33">
        <v>1.1499999999999999</v>
      </c>
      <c r="G139" s="33"/>
      <c r="H139" s="34">
        <f t="shared" si="10"/>
        <v>8.85</v>
      </c>
    </row>
    <row r="140" spans="1:8" x14ac:dyDescent="0.35">
      <c r="A140" s="29">
        <v>30</v>
      </c>
      <c r="B140" s="29" t="s">
        <v>191</v>
      </c>
      <c r="C140" s="30" t="s">
        <v>132</v>
      </c>
      <c r="D140" s="31">
        <v>41115</v>
      </c>
      <c r="E140" s="32">
        <v>10</v>
      </c>
      <c r="F140" s="33">
        <v>1.2</v>
      </c>
      <c r="G140" s="33"/>
      <c r="H140" s="34">
        <f t="shared" si="10"/>
        <v>8.8000000000000007</v>
      </c>
    </row>
    <row r="141" spans="1:8" x14ac:dyDescent="0.35">
      <c r="A141" s="29">
        <v>31</v>
      </c>
      <c r="B141" s="29" t="s">
        <v>171</v>
      </c>
      <c r="C141" s="30" t="s">
        <v>24</v>
      </c>
      <c r="D141" s="31">
        <v>41120</v>
      </c>
      <c r="E141" s="32">
        <v>10</v>
      </c>
      <c r="F141" s="33">
        <v>1.25</v>
      </c>
      <c r="G141" s="33"/>
      <c r="H141" s="34">
        <f t="shared" si="10"/>
        <v>8.75</v>
      </c>
    </row>
    <row r="142" spans="1:8" x14ac:dyDescent="0.35">
      <c r="A142" s="29">
        <v>32</v>
      </c>
      <c r="B142" s="29" t="s">
        <v>185</v>
      </c>
      <c r="C142" s="30" t="s">
        <v>102</v>
      </c>
      <c r="D142" s="31">
        <v>41019</v>
      </c>
      <c r="E142" s="32">
        <v>10</v>
      </c>
      <c r="F142" s="33">
        <v>1.25</v>
      </c>
      <c r="G142" s="33"/>
      <c r="H142" s="34">
        <f t="shared" si="10"/>
        <v>8.75</v>
      </c>
    </row>
    <row r="143" spans="1:8" x14ac:dyDescent="0.35">
      <c r="A143" s="29">
        <v>33</v>
      </c>
      <c r="B143" s="54" t="s">
        <v>195</v>
      </c>
      <c r="C143" s="30" t="s">
        <v>119</v>
      </c>
      <c r="D143" s="55">
        <v>40896</v>
      </c>
      <c r="E143" s="32">
        <v>10</v>
      </c>
      <c r="F143" s="33">
        <v>1.25</v>
      </c>
      <c r="G143" s="33"/>
      <c r="H143" s="34">
        <f t="shared" ref="H143:H174" si="11">SUM(E143-F143-G143)</f>
        <v>8.75</v>
      </c>
    </row>
    <row r="144" spans="1:8" x14ac:dyDescent="0.35">
      <c r="A144" s="29">
        <v>34</v>
      </c>
      <c r="B144" s="54" t="s">
        <v>194</v>
      </c>
      <c r="C144" s="30" t="s">
        <v>58</v>
      </c>
      <c r="D144" s="55">
        <v>40845</v>
      </c>
      <c r="E144" s="32">
        <v>10</v>
      </c>
      <c r="F144" s="33">
        <v>1.25</v>
      </c>
      <c r="G144" s="33"/>
      <c r="H144" s="34">
        <f t="shared" si="11"/>
        <v>8.75</v>
      </c>
    </row>
    <row r="145" spans="1:8" x14ac:dyDescent="0.35">
      <c r="A145" s="29">
        <v>35</v>
      </c>
      <c r="B145" s="29" t="s">
        <v>198</v>
      </c>
      <c r="C145" s="30" t="s">
        <v>139</v>
      </c>
      <c r="D145" s="31">
        <v>41208</v>
      </c>
      <c r="E145" s="32">
        <v>10</v>
      </c>
      <c r="F145" s="33">
        <v>1.3</v>
      </c>
      <c r="G145" s="33"/>
      <c r="H145" s="34">
        <f t="shared" si="11"/>
        <v>8.6999999999999993</v>
      </c>
    </row>
    <row r="146" spans="1:8" x14ac:dyDescent="0.35">
      <c r="A146" s="29">
        <v>36</v>
      </c>
      <c r="B146" s="29" t="s">
        <v>196</v>
      </c>
      <c r="C146" s="30" t="s">
        <v>139</v>
      </c>
      <c r="D146" s="31">
        <v>40874</v>
      </c>
      <c r="E146" s="32">
        <v>10</v>
      </c>
      <c r="F146" s="33">
        <v>1.3</v>
      </c>
      <c r="G146" s="33"/>
      <c r="H146" s="34">
        <f t="shared" si="11"/>
        <v>8.6999999999999993</v>
      </c>
    </row>
    <row r="147" spans="1:8" x14ac:dyDescent="0.35">
      <c r="A147" s="29">
        <v>37</v>
      </c>
      <c r="B147" s="29" t="s">
        <v>170</v>
      </c>
      <c r="C147" s="30" t="s">
        <v>164</v>
      </c>
      <c r="D147" s="31">
        <v>40619</v>
      </c>
      <c r="E147" s="32">
        <v>10</v>
      </c>
      <c r="F147" s="33">
        <v>1.3</v>
      </c>
      <c r="G147" s="33"/>
      <c r="H147" s="34">
        <f t="shared" si="11"/>
        <v>8.6999999999999993</v>
      </c>
    </row>
    <row r="148" spans="1:8" x14ac:dyDescent="0.35">
      <c r="A148" s="29">
        <v>38</v>
      </c>
      <c r="B148" s="29" t="s">
        <v>184</v>
      </c>
      <c r="C148" s="30" t="s">
        <v>132</v>
      </c>
      <c r="D148" s="31">
        <v>41171</v>
      </c>
      <c r="E148" s="32">
        <v>10</v>
      </c>
      <c r="F148" s="33">
        <v>1.4</v>
      </c>
      <c r="G148" s="33"/>
      <c r="H148" s="34">
        <f t="shared" si="11"/>
        <v>8.6</v>
      </c>
    </row>
    <row r="149" spans="1:8" x14ac:dyDescent="0.35">
      <c r="A149" s="29">
        <v>39</v>
      </c>
      <c r="B149" s="29" t="s">
        <v>179</v>
      </c>
      <c r="C149" s="30" t="s">
        <v>119</v>
      </c>
      <c r="D149" s="31">
        <v>41085</v>
      </c>
      <c r="E149" s="32">
        <v>10</v>
      </c>
      <c r="F149" s="33">
        <v>1.4</v>
      </c>
      <c r="G149" s="33"/>
      <c r="H149" s="34">
        <f t="shared" si="11"/>
        <v>8.6</v>
      </c>
    </row>
    <row r="150" spans="1:8" x14ac:dyDescent="0.35">
      <c r="A150" s="29">
        <v>40</v>
      </c>
      <c r="B150" s="29" t="s">
        <v>199</v>
      </c>
      <c r="C150" s="30" t="s">
        <v>132</v>
      </c>
      <c r="D150" s="31">
        <v>40699</v>
      </c>
      <c r="E150" s="32">
        <v>10</v>
      </c>
      <c r="F150" s="33">
        <v>1.2</v>
      </c>
      <c r="G150" s="33">
        <v>0.3</v>
      </c>
      <c r="H150" s="34">
        <f t="shared" si="11"/>
        <v>8.5</v>
      </c>
    </row>
    <row r="151" spans="1:8" x14ac:dyDescent="0.35">
      <c r="A151" s="29">
        <v>41</v>
      </c>
      <c r="B151" s="29" t="s">
        <v>193</v>
      </c>
      <c r="C151" s="30" t="s">
        <v>65</v>
      </c>
      <c r="D151" s="31">
        <v>41083</v>
      </c>
      <c r="E151" s="32">
        <v>10</v>
      </c>
      <c r="F151" s="33">
        <v>1.4</v>
      </c>
      <c r="G151" s="33">
        <v>0.3</v>
      </c>
      <c r="H151" s="34">
        <f t="shared" si="11"/>
        <v>8.2999999999999989</v>
      </c>
    </row>
    <row r="152" spans="1:8" x14ac:dyDescent="0.35">
      <c r="A152" s="29">
        <v>42</v>
      </c>
      <c r="B152" s="29" t="s">
        <v>206</v>
      </c>
      <c r="C152" s="30" t="s">
        <v>65</v>
      </c>
      <c r="D152" s="31">
        <v>41226</v>
      </c>
      <c r="E152" s="32">
        <v>10</v>
      </c>
      <c r="F152" s="33">
        <v>1.45</v>
      </c>
      <c r="G152" s="33">
        <v>0.3</v>
      </c>
      <c r="H152" s="34">
        <f t="shared" si="11"/>
        <v>8.25</v>
      </c>
    </row>
    <row r="153" spans="1:8" x14ac:dyDescent="0.35">
      <c r="A153" s="29">
        <v>43</v>
      </c>
      <c r="B153" s="29" t="s">
        <v>202</v>
      </c>
      <c r="C153" s="30" t="s">
        <v>27</v>
      </c>
      <c r="D153" s="31">
        <v>41033</v>
      </c>
      <c r="E153" s="32">
        <v>10</v>
      </c>
      <c r="F153" s="33">
        <v>1.75</v>
      </c>
      <c r="G153" s="33"/>
      <c r="H153" s="34">
        <f t="shared" si="11"/>
        <v>8.25</v>
      </c>
    </row>
    <row r="154" spans="1:8" x14ac:dyDescent="0.35">
      <c r="A154" s="29">
        <v>44</v>
      </c>
      <c r="B154" s="29" t="s">
        <v>203</v>
      </c>
      <c r="C154" s="30" t="s">
        <v>74</v>
      </c>
      <c r="D154" s="31">
        <v>40779</v>
      </c>
      <c r="E154" s="32">
        <v>10</v>
      </c>
      <c r="F154" s="33">
        <v>1.8</v>
      </c>
      <c r="G154" s="33"/>
      <c r="H154" s="34">
        <f t="shared" si="11"/>
        <v>8.1999999999999993</v>
      </c>
    </row>
    <row r="155" spans="1:8" x14ac:dyDescent="0.35">
      <c r="A155" s="29">
        <v>45</v>
      </c>
      <c r="B155" s="29" t="s">
        <v>201</v>
      </c>
      <c r="C155" s="30" t="s">
        <v>132</v>
      </c>
      <c r="D155" s="31">
        <v>41033</v>
      </c>
      <c r="E155" s="32">
        <v>10</v>
      </c>
      <c r="F155" s="33">
        <v>1.9</v>
      </c>
      <c r="G155" s="33"/>
      <c r="H155" s="34">
        <f t="shared" si="11"/>
        <v>8.1</v>
      </c>
    </row>
    <row r="156" spans="1:8" x14ac:dyDescent="0.35">
      <c r="A156" s="29">
        <v>46</v>
      </c>
      <c r="B156" s="29" t="s">
        <v>208</v>
      </c>
      <c r="C156" s="30" t="s">
        <v>74</v>
      </c>
      <c r="D156" s="31">
        <v>40725</v>
      </c>
      <c r="E156" s="32">
        <v>10</v>
      </c>
      <c r="F156" s="33">
        <v>2</v>
      </c>
      <c r="G156" s="33"/>
      <c r="H156" s="34">
        <f t="shared" si="11"/>
        <v>8</v>
      </c>
    </row>
    <row r="157" spans="1:8" x14ac:dyDescent="0.35">
      <c r="A157" s="29">
        <v>47</v>
      </c>
      <c r="B157" s="29" t="s">
        <v>205</v>
      </c>
      <c r="C157" s="3" t="s">
        <v>102</v>
      </c>
      <c r="D157" s="31">
        <v>40797</v>
      </c>
      <c r="E157" s="32">
        <v>10</v>
      </c>
      <c r="F157" s="33">
        <v>1.8</v>
      </c>
      <c r="G157" s="33">
        <v>0.3</v>
      </c>
      <c r="H157" s="34">
        <f t="shared" si="11"/>
        <v>7.8999999999999995</v>
      </c>
    </row>
    <row r="158" spans="1:8" x14ac:dyDescent="0.35">
      <c r="A158" s="29">
        <v>48</v>
      </c>
      <c r="B158" s="29" t="s">
        <v>200</v>
      </c>
      <c r="C158" s="30" t="s">
        <v>27</v>
      </c>
      <c r="D158" s="31">
        <v>41079</v>
      </c>
      <c r="E158" s="32">
        <v>10</v>
      </c>
      <c r="F158" s="33">
        <v>2.2000000000000002</v>
      </c>
      <c r="G158" s="33"/>
      <c r="H158" s="34">
        <f t="shared" si="11"/>
        <v>7.8</v>
      </c>
    </row>
    <row r="159" spans="1:8" x14ac:dyDescent="0.35">
      <c r="A159" s="29">
        <v>49</v>
      </c>
      <c r="B159" s="54" t="s">
        <v>207</v>
      </c>
      <c r="C159" s="3" t="s">
        <v>27</v>
      </c>
      <c r="D159" s="31">
        <v>40982</v>
      </c>
      <c r="E159" s="32">
        <v>10</v>
      </c>
      <c r="F159" s="33">
        <v>2.1</v>
      </c>
      <c r="G159" s="33">
        <v>0.1</v>
      </c>
      <c r="H159" s="34">
        <f t="shared" si="11"/>
        <v>7.8000000000000007</v>
      </c>
    </row>
    <row r="160" spans="1:8" x14ac:dyDescent="0.35">
      <c r="A160" s="29">
        <v>50</v>
      </c>
      <c r="B160" s="54" t="s">
        <v>204</v>
      </c>
      <c r="C160" s="30" t="s">
        <v>74</v>
      </c>
      <c r="D160" s="31">
        <v>41260</v>
      </c>
      <c r="E160" s="32">
        <v>10</v>
      </c>
      <c r="F160" s="33">
        <v>2.2000000000000002</v>
      </c>
      <c r="G160" s="33">
        <v>0.1</v>
      </c>
      <c r="H160" s="34">
        <f t="shared" si="11"/>
        <v>7.7</v>
      </c>
    </row>
    <row r="162" spans="1:8" x14ac:dyDescent="0.35">
      <c r="E162" s="118" t="s">
        <v>5</v>
      </c>
      <c r="F162" s="119"/>
      <c r="G162" s="119"/>
      <c r="H162" s="120"/>
    </row>
    <row r="163" spans="1:8" ht="29" x14ac:dyDescent="0.35">
      <c r="B163" s="4" t="s">
        <v>6</v>
      </c>
      <c r="C163" s="4" t="s">
        <v>7</v>
      </c>
      <c r="D163" s="4" t="s">
        <v>8</v>
      </c>
      <c r="E163" s="8" t="s">
        <v>9</v>
      </c>
      <c r="F163" s="8" t="s">
        <v>14</v>
      </c>
      <c r="G163" s="8" t="s">
        <v>11</v>
      </c>
      <c r="H163" s="8" t="s">
        <v>15</v>
      </c>
    </row>
    <row r="164" spans="1:8" x14ac:dyDescent="0.35">
      <c r="A164" s="39">
        <v>1</v>
      </c>
      <c r="B164" s="39" t="s">
        <v>171</v>
      </c>
      <c r="C164" s="40" t="s">
        <v>24</v>
      </c>
      <c r="D164" s="41">
        <v>41120</v>
      </c>
      <c r="E164" s="42">
        <v>10</v>
      </c>
      <c r="F164" s="43">
        <v>0.25</v>
      </c>
      <c r="G164" s="43"/>
      <c r="H164" s="44">
        <f t="shared" ref="H164:H195" si="12">SUM(E164-F164-G164)</f>
        <v>9.75</v>
      </c>
    </row>
    <row r="165" spans="1:8" x14ac:dyDescent="0.35">
      <c r="A165" s="39">
        <v>2</v>
      </c>
      <c r="B165" s="39" t="s">
        <v>163</v>
      </c>
      <c r="C165" s="40" t="s">
        <v>164</v>
      </c>
      <c r="D165" s="41">
        <v>40565</v>
      </c>
      <c r="E165" s="42">
        <v>10</v>
      </c>
      <c r="F165" s="43">
        <v>0.25</v>
      </c>
      <c r="G165" s="43"/>
      <c r="H165" s="44">
        <f t="shared" si="12"/>
        <v>9.75</v>
      </c>
    </row>
    <row r="166" spans="1:8" x14ac:dyDescent="0.35">
      <c r="A166" s="39">
        <v>3</v>
      </c>
      <c r="B166" s="39" t="s">
        <v>169</v>
      </c>
      <c r="C166" s="40" t="s">
        <v>69</v>
      </c>
      <c r="D166" s="41">
        <v>41079</v>
      </c>
      <c r="E166" s="42">
        <v>10</v>
      </c>
      <c r="F166" s="43">
        <v>0.3</v>
      </c>
      <c r="G166" s="43"/>
      <c r="H166" s="44">
        <f t="shared" si="12"/>
        <v>9.6999999999999993</v>
      </c>
    </row>
    <row r="167" spans="1:8" x14ac:dyDescent="0.35">
      <c r="A167" s="39">
        <v>4</v>
      </c>
      <c r="B167" s="39" t="s">
        <v>172</v>
      </c>
      <c r="C167" s="40" t="s">
        <v>24</v>
      </c>
      <c r="D167" s="41">
        <v>41045</v>
      </c>
      <c r="E167" s="42">
        <v>10</v>
      </c>
      <c r="F167" s="43">
        <v>0.3</v>
      </c>
      <c r="G167" s="43"/>
      <c r="H167" s="44">
        <f t="shared" si="12"/>
        <v>9.6999999999999993</v>
      </c>
    </row>
    <row r="168" spans="1:8" x14ac:dyDescent="0.35">
      <c r="A168" s="39">
        <v>5</v>
      </c>
      <c r="B168" s="142" t="s">
        <v>174</v>
      </c>
      <c r="C168" s="143" t="s">
        <v>119</v>
      </c>
      <c r="D168" s="144">
        <v>40862</v>
      </c>
      <c r="E168" s="42">
        <v>10</v>
      </c>
      <c r="F168" s="43">
        <v>0.3</v>
      </c>
      <c r="G168" s="43"/>
      <c r="H168" s="44">
        <f t="shared" si="12"/>
        <v>9.6999999999999993</v>
      </c>
    </row>
    <row r="169" spans="1:8" x14ac:dyDescent="0.35">
      <c r="A169" s="11">
        <v>6</v>
      </c>
      <c r="B169" s="11" t="s">
        <v>166</v>
      </c>
      <c r="C169" s="27" t="s">
        <v>164</v>
      </c>
      <c r="D169" s="13">
        <v>41184</v>
      </c>
      <c r="E169" s="17">
        <v>10</v>
      </c>
      <c r="F169" s="15">
        <v>0.4</v>
      </c>
      <c r="G169" s="15"/>
      <c r="H169" s="16">
        <f t="shared" si="12"/>
        <v>9.6</v>
      </c>
    </row>
    <row r="170" spans="1:8" x14ac:dyDescent="0.35">
      <c r="A170" s="11">
        <v>7</v>
      </c>
      <c r="B170" s="75" t="s">
        <v>179</v>
      </c>
      <c r="C170" s="76" t="s">
        <v>119</v>
      </c>
      <c r="D170" s="77">
        <v>41085</v>
      </c>
      <c r="E170" s="17">
        <v>10</v>
      </c>
      <c r="F170" s="15">
        <v>0.4</v>
      </c>
      <c r="G170" s="15"/>
      <c r="H170" s="16">
        <f t="shared" si="12"/>
        <v>9.6</v>
      </c>
    </row>
    <row r="171" spans="1:8" x14ac:dyDescent="0.35">
      <c r="A171" s="11">
        <v>8</v>
      </c>
      <c r="B171" s="11" t="s">
        <v>162</v>
      </c>
      <c r="C171" s="27" t="s">
        <v>18</v>
      </c>
      <c r="D171" s="13">
        <v>41012</v>
      </c>
      <c r="E171" s="17">
        <v>10</v>
      </c>
      <c r="F171" s="15">
        <v>0.4</v>
      </c>
      <c r="G171" s="15"/>
      <c r="H171" s="16">
        <f t="shared" si="12"/>
        <v>9.6</v>
      </c>
    </row>
    <row r="172" spans="1:8" x14ac:dyDescent="0.35">
      <c r="A172" s="11">
        <v>9</v>
      </c>
      <c r="B172" s="11" t="s">
        <v>165</v>
      </c>
      <c r="C172" s="27" t="s">
        <v>47</v>
      </c>
      <c r="D172" s="13">
        <v>40649</v>
      </c>
      <c r="E172" s="17">
        <v>10</v>
      </c>
      <c r="F172" s="15">
        <v>0.4</v>
      </c>
      <c r="G172" s="15"/>
      <c r="H172" s="16">
        <f t="shared" si="12"/>
        <v>9.6</v>
      </c>
    </row>
    <row r="173" spans="1:8" x14ac:dyDescent="0.35">
      <c r="A173" s="11">
        <v>10</v>
      </c>
      <c r="B173" s="66" t="s">
        <v>176</v>
      </c>
      <c r="C173" s="27" t="s">
        <v>65</v>
      </c>
      <c r="D173" s="74">
        <v>40858</v>
      </c>
      <c r="E173" s="17">
        <v>10</v>
      </c>
      <c r="F173" s="15">
        <v>0.45</v>
      </c>
      <c r="G173" s="15"/>
      <c r="H173" s="16">
        <f t="shared" si="12"/>
        <v>9.5500000000000007</v>
      </c>
    </row>
    <row r="174" spans="1:8" x14ac:dyDescent="0.35">
      <c r="A174" s="29">
        <v>11</v>
      </c>
      <c r="B174" s="29" t="s">
        <v>170</v>
      </c>
      <c r="C174" s="30" t="s">
        <v>164</v>
      </c>
      <c r="D174" s="31">
        <v>40619</v>
      </c>
      <c r="E174" s="32">
        <v>10</v>
      </c>
      <c r="F174" s="33">
        <v>0.45</v>
      </c>
      <c r="G174" s="33"/>
      <c r="H174" s="34">
        <f t="shared" si="12"/>
        <v>9.5500000000000007</v>
      </c>
    </row>
    <row r="175" spans="1:8" x14ac:dyDescent="0.35">
      <c r="A175" s="29">
        <v>12</v>
      </c>
      <c r="B175" s="54" t="s">
        <v>177</v>
      </c>
      <c r="C175" s="30" t="s">
        <v>119</v>
      </c>
      <c r="D175" s="55">
        <v>40974</v>
      </c>
      <c r="E175" s="32">
        <v>10</v>
      </c>
      <c r="F175" s="33">
        <v>0.5</v>
      </c>
      <c r="G175" s="33"/>
      <c r="H175" s="34">
        <f t="shared" si="12"/>
        <v>9.5</v>
      </c>
    </row>
    <row r="176" spans="1:8" x14ac:dyDescent="0.35">
      <c r="A176" s="29">
        <v>13</v>
      </c>
      <c r="B176" s="29" t="s">
        <v>168</v>
      </c>
      <c r="C176" s="30" t="s">
        <v>65</v>
      </c>
      <c r="D176" s="31">
        <v>40758</v>
      </c>
      <c r="E176" s="32">
        <v>10</v>
      </c>
      <c r="F176" s="33">
        <v>0.5</v>
      </c>
      <c r="G176" s="33"/>
      <c r="H176" s="34">
        <f t="shared" si="12"/>
        <v>9.5</v>
      </c>
    </row>
    <row r="177" spans="1:8" x14ac:dyDescent="0.35">
      <c r="A177" s="29">
        <v>14</v>
      </c>
      <c r="B177" s="29" t="s">
        <v>167</v>
      </c>
      <c r="C177" s="30" t="s">
        <v>18</v>
      </c>
      <c r="D177" s="31">
        <v>40947</v>
      </c>
      <c r="E177" s="32">
        <v>10</v>
      </c>
      <c r="F177" s="33">
        <v>0.65</v>
      </c>
      <c r="G177" s="33"/>
      <c r="H177" s="34">
        <f t="shared" si="12"/>
        <v>9.35</v>
      </c>
    </row>
    <row r="178" spans="1:8" x14ac:dyDescent="0.35">
      <c r="A178" s="29">
        <v>15</v>
      </c>
      <c r="B178" s="29" t="s">
        <v>180</v>
      </c>
      <c r="C178" s="30" t="s">
        <v>119</v>
      </c>
      <c r="D178" s="31">
        <v>41224</v>
      </c>
      <c r="E178" s="32">
        <v>10</v>
      </c>
      <c r="F178" s="33">
        <v>0.7</v>
      </c>
      <c r="G178" s="33"/>
      <c r="H178" s="34">
        <f t="shared" si="12"/>
        <v>9.3000000000000007</v>
      </c>
    </row>
    <row r="179" spans="1:8" x14ac:dyDescent="0.35">
      <c r="A179" s="29">
        <v>16</v>
      </c>
      <c r="B179" s="29" t="s">
        <v>175</v>
      </c>
      <c r="C179" s="30" t="s">
        <v>102</v>
      </c>
      <c r="D179" s="31">
        <v>41213</v>
      </c>
      <c r="E179" s="32">
        <v>10</v>
      </c>
      <c r="F179" s="33">
        <v>0.7</v>
      </c>
      <c r="G179" s="33"/>
      <c r="H179" s="34">
        <f t="shared" si="12"/>
        <v>9.3000000000000007</v>
      </c>
    </row>
    <row r="180" spans="1:8" x14ac:dyDescent="0.35">
      <c r="A180" s="29">
        <v>17</v>
      </c>
      <c r="B180" s="29" t="s">
        <v>184</v>
      </c>
      <c r="C180" s="30" t="s">
        <v>132</v>
      </c>
      <c r="D180" s="31">
        <v>41171</v>
      </c>
      <c r="E180" s="32">
        <v>9.5</v>
      </c>
      <c r="F180" s="33">
        <v>0.2</v>
      </c>
      <c r="G180" s="33"/>
      <c r="H180" s="34">
        <f t="shared" si="12"/>
        <v>9.3000000000000007</v>
      </c>
    </row>
    <row r="181" spans="1:8" x14ac:dyDescent="0.35">
      <c r="A181" s="29">
        <v>18</v>
      </c>
      <c r="B181" s="54" t="s">
        <v>212</v>
      </c>
      <c r="C181" s="30" t="s">
        <v>47</v>
      </c>
      <c r="D181" s="55">
        <v>40675</v>
      </c>
      <c r="E181" s="32">
        <v>10</v>
      </c>
      <c r="F181" s="33">
        <v>0.7</v>
      </c>
      <c r="G181" s="33"/>
      <c r="H181" s="34">
        <f t="shared" si="12"/>
        <v>9.3000000000000007</v>
      </c>
    </row>
    <row r="182" spans="1:8" x14ac:dyDescent="0.35">
      <c r="A182" s="29">
        <v>19</v>
      </c>
      <c r="B182" s="78" t="s">
        <v>209</v>
      </c>
      <c r="C182" s="79" t="s">
        <v>69</v>
      </c>
      <c r="D182" s="80">
        <v>40623</v>
      </c>
      <c r="E182" s="32">
        <v>10</v>
      </c>
      <c r="F182" s="33">
        <v>0.7</v>
      </c>
      <c r="G182" s="33"/>
      <c r="H182" s="34">
        <f t="shared" si="12"/>
        <v>9.3000000000000007</v>
      </c>
    </row>
    <row r="183" spans="1:8" x14ac:dyDescent="0.35">
      <c r="A183" s="29">
        <v>20</v>
      </c>
      <c r="B183" s="29" t="s">
        <v>178</v>
      </c>
      <c r="C183" s="30" t="s">
        <v>119</v>
      </c>
      <c r="D183" s="31">
        <v>40858</v>
      </c>
      <c r="E183" s="32">
        <v>10</v>
      </c>
      <c r="F183" s="33">
        <v>0.75</v>
      </c>
      <c r="G183" s="33"/>
      <c r="H183" s="34">
        <f t="shared" si="12"/>
        <v>9.25</v>
      </c>
    </row>
    <row r="184" spans="1:8" x14ac:dyDescent="0.35">
      <c r="A184" s="29">
        <v>21</v>
      </c>
      <c r="B184" s="54" t="s">
        <v>210</v>
      </c>
      <c r="C184" s="30" t="s">
        <v>47</v>
      </c>
      <c r="D184" s="55">
        <v>41267</v>
      </c>
      <c r="E184" s="32">
        <v>10</v>
      </c>
      <c r="F184" s="33">
        <v>0.8</v>
      </c>
      <c r="G184" s="33"/>
      <c r="H184" s="34">
        <f t="shared" si="12"/>
        <v>9.1999999999999993</v>
      </c>
    </row>
    <row r="185" spans="1:8" x14ac:dyDescent="0.35">
      <c r="A185" s="29">
        <v>22</v>
      </c>
      <c r="B185" s="29" t="s">
        <v>181</v>
      </c>
      <c r="C185" s="30" t="s">
        <v>132</v>
      </c>
      <c r="D185" s="31">
        <v>41042</v>
      </c>
      <c r="E185" s="32">
        <v>9.5</v>
      </c>
      <c r="F185" s="33">
        <v>0.3</v>
      </c>
      <c r="G185" s="33"/>
      <c r="H185" s="34">
        <f t="shared" si="12"/>
        <v>9.1999999999999993</v>
      </c>
    </row>
    <row r="186" spans="1:8" x14ac:dyDescent="0.35">
      <c r="A186" s="29">
        <v>23</v>
      </c>
      <c r="B186" s="29" t="s">
        <v>173</v>
      </c>
      <c r="C186" s="3" t="s">
        <v>119</v>
      </c>
      <c r="D186" s="31">
        <v>40858</v>
      </c>
      <c r="E186" s="32">
        <v>10</v>
      </c>
      <c r="F186" s="33">
        <v>0.8</v>
      </c>
      <c r="G186" s="33"/>
      <c r="H186" s="34">
        <f t="shared" si="12"/>
        <v>9.1999999999999993</v>
      </c>
    </row>
    <row r="187" spans="1:8" x14ac:dyDescent="0.35">
      <c r="A187" s="29">
        <v>24</v>
      </c>
      <c r="B187" s="54" t="s">
        <v>182</v>
      </c>
      <c r="C187" s="30" t="s">
        <v>119</v>
      </c>
      <c r="D187" s="55">
        <v>40706</v>
      </c>
      <c r="E187" s="32">
        <v>10</v>
      </c>
      <c r="F187" s="33">
        <v>0.8</v>
      </c>
      <c r="G187" s="33"/>
      <c r="H187" s="34">
        <f t="shared" si="12"/>
        <v>9.1999999999999993</v>
      </c>
    </row>
    <row r="188" spans="1:8" x14ac:dyDescent="0.35">
      <c r="A188" s="29">
        <v>25</v>
      </c>
      <c r="B188" s="78" t="s">
        <v>211</v>
      </c>
      <c r="C188" s="79" t="s">
        <v>69</v>
      </c>
      <c r="D188" s="80">
        <v>40551</v>
      </c>
      <c r="E188" s="32">
        <v>10</v>
      </c>
      <c r="F188" s="33">
        <v>0.9</v>
      </c>
      <c r="G188" s="33"/>
      <c r="H188" s="34">
        <f t="shared" si="12"/>
        <v>9.1</v>
      </c>
    </row>
    <row r="189" spans="1:8" x14ac:dyDescent="0.35">
      <c r="A189" s="29">
        <v>26</v>
      </c>
      <c r="B189" s="68" t="s">
        <v>183</v>
      </c>
      <c r="C189" s="69" t="s">
        <v>69</v>
      </c>
      <c r="D189" s="70">
        <v>41241</v>
      </c>
      <c r="E189" s="32">
        <v>10</v>
      </c>
      <c r="F189" s="33">
        <v>1</v>
      </c>
      <c r="G189" s="33"/>
      <c r="H189" s="34">
        <f t="shared" si="12"/>
        <v>9</v>
      </c>
    </row>
    <row r="190" spans="1:8" x14ac:dyDescent="0.35">
      <c r="A190" s="29">
        <v>27</v>
      </c>
      <c r="B190" s="29" t="s">
        <v>196</v>
      </c>
      <c r="C190" s="30" t="s">
        <v>139</v>
      </c>
      <c r="D190" s="31">
        <v>40874</v>
      </c>
      <c r="E190" s="32">
        <v>10</v>
      </c>
      <c r="F190" s="33">
        <v>1.1000000000000001</v>
      </c>
      <c r="G190" s="33"/>
      <c r="H190" s="34">
        <f t="shared" si="12"/>
        <v>8.9</v>
      </c>
    </row>
    <row r="191" spans="1:8" x14ac:dyDescent="0.35">
      <c r="A191" s="29">
        <v>28</v>
      </c>
      <c r="B191" s="29" t="s">
        <v>191</v>
      </c>
      <c r="C191" s="30" t="s">
        <v>132</v>
      </c>
      <c r="D191" s="31">
        <v>41115</v>
      </c>
      <c r="E191" s="32">
        <v>9</v>
      </c>
      <c r="F191" s="33">
        <v>0.3</v>
      </c>
      <c r="G191" s="33"/>
      <c r="H191" s="34">
        <f t="shared" si="12"/>
        <v>8.6999999999999993</v>
      </c>
    </row>
    <row r="192" spans="1:8" x14ac:dyDescent="0.35">
      <c r="A192" s="29">
        <v>29</v>
      </c>
      <c r="B192" s="29" t="s">
        <v>201</v>
      </c>
      <c r="C192" s="30" t="s">
        <v>132</v>
      </c>
      <c r="D192" s="31">
        <v>41033</v>
      </c>
      <c r="E192" s="32">
        <v>9</v>
      </c>
      <c r="F192" s="33">
        <v>0.3</v>
      </c>
      <c r="G192" s="33"/>
      <c r="H192" s="34">
        <f t="shared" si="12"/>
        <v>8.6999999999999993</v>
      </c>
    </row>
    <row r="193" spans="1:8" x14ac:dyDescent="0.35">
      <c r="A193" s="29">
        <v>30</v>
      </c>
      <c r="B193" s="29" t="s">
        <v>202</v>
      </c>
      <c r="C193" s="30" t="s">
        <v>27</v>
      </c>
      <c r="D193" s="31">
        <v>41033</v>
      </c>
      <c r="E193" s="32">
        <v>10</v>
      </c>
      <c r="F193" s="33">
        <v>1.3</v>
      </c>
      <c r="G193" s="33"/>
      <c r="H193" s="34">
        <f t="shared" si="12"/>
        <v>8.6999999999999993</v>
      </c>
    </row>
    <row r="194" spans="1:8" x14ac:dyDescent="0.35">
      <c r="A194" s="29">
        <v>31</v>
      </c>
      <c r="B194" s="29" t="s">
        <v>185</v>
      </c>
      <c r="C194" s="30" t="s">
        <v>102</v>
      </c>
      <c r="D194" s="31">
        <v>41019</v>
      </c>
      <c r="E194" s="32">
        <v>9.5</v>
      </c>
      <c r="F194" s="33">
        <v>0.8</v>
      </c>
      <c r="G194" s="33"/>
      <c r="H194" s="34">
        <f t="shared" si="12"/>
        <v>8.6999999999999993</v>
      </c>
    </row>
    <row r="195" spans="1:8" x14ac:dyDescent="0.35">
      <c r="A195" s="29">
        <v>32</v>
      </c>
      <c r="B195" s="54" t="s">
        <v>195</v>
      </c>
      <c r="C195" s="30" t="s">
        <v>119</v>
      </c>
      <c r="D195" s="55">
        <v>40896</v>
      </c>
      <c r="E195" s="32">
        <v>9</v>
      </c>
      <c r="F195" s="33">
        <v>0.3</v>
      </c>
      <c r="G195" s="33"/>
      <c r="H195" s="34">
        <f t="shared" si="12"/>
        <v>8.6999999999999993</v>
      </c>
    </row>
    <row r="196" spans="1:8" x14ac:dyDescent="0.35">
      <c r="A196" s="29">
        <v>33</v>
      </c>
      <c r="B196" s="54" t="s">
        <v>194</v>
      </c>
      <c r="C196" s="30" t="s">
        <v>58</v>
      </c>
      <c r="D196" s="55">
        <v>40845</v>
      </c>
      <c r="E196" s="32">
        <v>9</v>
      </c>
      <c r="F196" s="33">
        <v>0.3</v>
      </c>
      <c r="G196" s="33"/>
      <c r="H196" s="34">
        <f t="shared" ref="H196:H227" si="13">SUM(E196-F196-G196)</f>
        <v>8.6999999999999993</v>
      </c>
    </row>
    <row r="197" spans="1:8" x14ac:dyDescent="0.35">
      <c r="A197" s="29">
        <v>34</v>
      </c>
      <c r="B197" s="29" t="s">
        <v>200</v>
      </c>
      <c r="C197" s="30" t="s">
        <v>27</v>
      </c>
      <c r="D197" s="31">
        <v>41079</v>
      </c>
      <c r="E197" s="32">
        <v>9</v>
      </c>
      <c r="F197" s="33">
        <v>0.35</v>
      </c>
      <c r="G197" s="33"/>
      <c r="H197" s="34">
        <f t="shared" si="13"/>
        <v>8.65</v>
      </c>
    </row>
    <row r="198" spans="1:8" x14ac:dyDescent="0.35">
      <c r="A198" s="29">
        <v>35</v>
      </c>
      <c r="B198" s="54" t="s">
        <v>186</v>
      </c>
      <c r="C198" s="30" t="s">
        <v>74</v>
      </c>
      <c r="D198" s="31">
        <v>40732</v>
      </c>
      <c r="E198" s="32">
        <v>9</v>
      </c>
      <c r="F198" s="33">
        <v>0.35</v>
      </c>
      <c r="G198" s="33"/>
      <c r="H198" s="34">
        <f t="shared" si="13"/>
        <v>8.65</v>
      </c>
    </row>
    <row r="199" spans="1:8" x14ac:dyDescent="0.35">
      <c r="A199" s="29">
        <v>36</v>
      </c>
      <c r="B199" s="54" t="s">
        <v>204</v>
      </c>
      <c r="C199" s="30" t="s">
        <v>74</v>
      </c>
      <c r="D199" s="31">
        <v>41260</v>
      </c>
      <c r="E199" s="32">
        <v>9</v>
      </c>
      <c r="F199" s="33">
        <v>0.4</v>
      </c>
      <c r="G199" s="33"/>
      <c r="H199" s="34">
        <f t="shared" si="13"/>
        <v>8.6</v>
      </c>
    </row>
    <row r="200" spans="1:8" x14ac:dyDescent="0.35">
      <c r="A200" s="29">
        <v>37</v>
      </c>
      <c r="B200" s="29" t="s">
        <v>208</v>
      </c>
      <c r="C200" s="30" t="s">
        <v>74</v>
      </c>
      <c r="D200" s="31">
        <v>40725</v>
      </c>
      <c r="E200" s="32">
        <v>9</v>
      </c>
      <c r="F200" s="33">
        <v>0.4</v>
      </c>
      <c r="G200" s="33"/>
      <c r="H200" s="34">
        <f t="shared" si="13"/>
        <v>8.6</v>
      </c>
    </row>
    <row r="201" spans="1:8" x14ac:dyDescent="0.35">
      <c r="A201" s="29">
        <v>38</v>
      </c>
      <c r="B201" s="29" t="s">
        <v>205</v>
      </c>
      <c r="C201" s="30" t="s">
        <v>102</v>
      </c>
      <c r="D201" s="31">
        <v>40797</v>
      </c>
      <c r="E201" s="32">
        <v>10</v>
      </c>
      <c r="F201" s="33">
        <v>1.5</v>
      </c>
      <c r="G201" s="33"/>
      <c r="H201" s="34">
        <f t="shared" si="13"/>
        <v>8.5</v>
      </c>
    </row>
    <row r="202" spans="1:8" x14ac:dyDescent="0.35">
      <c r="A202" s="29">
        <v>39</v>
      </c>
      <c r="B202" s="29" t="s">
        <v>203</v>
      </c>
      <c r="C202" s="30" t="s">
        <v>74</v>
      </c>
      <c r="D202" s="31">
        <v>40779</v>
      </c>
      <c r="E202" s="32">
        <v>9</v>
      </c>
      <c r="F202" s="33">
        <v>0.5</v>
      </c>
      <c r="G202" s="33"/>
      <c r="H202" s="34">
        <f t="shared" si="13"/>
        <v>8.5</v>
      </c>
    </row>
    <row r="203" spans="1:8" x14ac:dyDescent="0.35">
      <c r="A203" s="29">
        <v>40</v>
      </c>
      <c r="B203" s="29" t="s">
        <v>199</v>
      </c>
      <c r="C203" s="30" t="s">
        <v>132</v>
      </c>
      <c r="D203" s="31">
        <v>40699</v>
      </c>
      <c r="E203" s="32">
        <v>9</v>
      </c>
      <c r="F203" s="33">
        <v>0.5</v>
      </c>
      <c r="G203" s="33"/>
      <c r="H203" s="34">
        <f t="shared" si="13"/>
        <v>8.5</v>
      </c>
    </row>
    <row r="204" spans="1:8" x14ac:dyDescent="0.35">
      <c r="A204" s="29">
        <v>41</v>
      </c>
      <c r="B204" s="54" t="s">
        <v>192</v>
      </c>
      <c r="C204" s="30" t="s">
        <v>139</v>
      </c>
      <c r="D204" s="55">
        <v>40569</v>
      </c>
      <c r="E204" s="32">
        <v>9</v>
      </c>
      <c r="F204" s="33">
        <v>0.5</v>
      </c>
      <c r="G204" s="33"/>
      <c r="H204" s="34">
        <f t="shared" si="13"/>
        <v>8.5</v>
      </c>
    </row>
    <row r="205" spans="1:8" x14ac:dyDescent="0.35">
      <c r="A205" s="29">
        <v>42</v>
      </c>
      <c r="B205" s="29" t="s">
        <v>193</v>
      </c>
      <c r="C205" s="30" t="s">
        <v>65</v>
      </c>
      <c r="D205" s="31">
        <v>41083</v>
      </c>
      <c r="E205" s="32">
        <v>9</v>
      </c>
      <c r="F205" s="33">
        <v>0.55000000000000004</v>
      </c>
      <c r="G205" s="33"/>
      <c r="H205" s="34">
        <f t="shared" si="13"/>
        <v>8.4499999999999993</v>
      </c>
    </row>
    <row r="206" spans="1:8" x14ac:dyDescent="0.35">
      <c r="A206" s="29">
        <v>43</v>
      </c>
      <c r="B206" s="29" t="s">
        <v>190</v>
      </c>
      <c r="C206" s="30" t="s">
        <v>65</v>
      </c>
      <c r="D206" s="31">
        <v>40593</v>
      </c>
      <c r="E206" s="32">
        <v>9</v>
      </c>
      <c r="F206" s="33">
        <v>0.55000000000000004</v>
      </c>
      <c r="G206" s="33"/>
      <c r="H206" s="34">
        <f t="shared" si="13"/>
        <v>8.4499999999999993</v>
      </c>
    </row>
    <row r="207" spans="1:8" x14ac:dyDescent="0.35">
      <c r="A207" s="29">
        <v>44</v>
      </c>
      <c r="B207" s="29" t="s">
        <v>187</v>
      </c>
      <c r="C207" s="30" t="s">
        <v>65</v>
      </c>
      <c r="D207" s="31">
        <v>40958</v>
      </c>
      <c r="E207" s="32">
        <v>9</v>
      </c>
      <c r="F207" s="33">
        <v>0.6</v>
      </c>
      <c r="G207" s="33"/>
      <c r="H207" s="34">
        <f t="shared" si="13"/>
        <v>8.4</v>
      </c>
    </row>
    <row r="208" spans="1:8" x14ac:dyDescent="0.35">
      <c r="A208" s="29">
        <v>45</v>
      </c>
      <c r="B208" s="29" t="s">
        <v>206</v>
      </c>
      <c r="C208" s="30" t="s">
        <v>65</v>
      </c>
      <c r="D208" s="31">
        <v>41226</v>
      </c>
      <c r="E208" s="32">
        <v>9</v>
      </c>
      <c r="F208" s="33">
        <v>0.7</v>
      </c>
      <c r="G208" s="33"/>
      <c r="H208" s="34">
        <f t="shared" si="13"/>
        <v>8.3000000000000007</v>
      </c>
    </row>
    <row r="209" spans="1:8" x14ac:dyDescent="0.35">
      <c r="A209" s="29">
        <v>46</v>
      </c>
      <c r="B209" s="29" t="s">
        <v>198</v>
      </c>
      <c r="C209" s="30" t="s">
        <v>139</v>
      </c>
      <c r="D209" s="31">
        <v>41208</v>
      </c>
      <c r="E209" s="32">
        <v>9</v>
      </c>
      <c r="F209" s="33">
        <v>0.7</v>
      </c>
      <c r="G209" s="33"/>
      <c r="H209" s="34">
        <f t="shared" si="13"/>
        <v>8.3000000000000007</v>
      </c>
    </row>
    <row r="210" spans="1:8" x14ac:dyDescent="0.35">
      <c r="A210" s="29">
        <v>47</v>
      </c>
      <c r="B210" s="29" t="s">
        <v>189</v>
      </c>
      <c r="C210" s="3" t="s">
        <v>102</v>
      </c>
      <c r="D210" s="31">
        <v>40915</v>
      </c>
      <c r="E210" s="32">
        <v>9</v>
      </c>
      <c r="F210" s="33">
        <v>0.75</v>
      </c>
      <c r="G210" s="33"/>
      <c r="H210" s="34">
        <f t="shared" si="13"/>
        <v>8.25</v>
      </c>
    </row>
    <row r="211" spans="1:8" x14ac:dyDescent="0.35">
      <c r="A211" s="29">
        <v>48</v>
      </c>
      <c r="B211" s="29" t="s">
        <v>188</v>
      </c>
      <c r="C211" s="30" t="s">
        <v>102</v>
      </c>
      <c r="D211" s="31">
        <v>41041</v>
      </c>
      <c r="E211" s="32">
        <v>9</v>
      </c>
      <c r="F211" s="33">
        <v>0.8</v>
      </c>
      <c r="G211" s="33"/>
      <c r="H211" s="34">
        <f t="shared" si="13"/>
        <v>8.1999999999999993</v>
      </c>
    </row>
    <row r="212" spans="1:8" x14ac:dyDescent="0.35">
      <c r="A212" s="29">
        <v>49</v>
      </c>
      <c r="B212" s="54" t="s">
        <v>207</v>
      </c>
      <c r="C212" s="3" t="s">
        <v>27</v>
      </c>
      <c r="D212" s="31">
        <v>40982</v>
      </c>
      <c r="E212" s="32">
        <v>9</v>
      </c>
      <c r="F212" s="33">
        <v>0.95</v>
      </c>
      <c r="G212" s="33"/>
      <c r="H212" s="34">
        <f t="shared" si="13"/>
        <v>8.0500000000000007</v>
      </c>
    </row>
    <row r="213" spans="1:8" x14ac:dyDescent="0.35">
      <c r="A213" s="29">
        <v>50</v>
      </c>
      <c r="B213" s="29" t="s">
        <v>197</v>
      </c>
      <c r="C213" s="30" t="s">
        <v>102</v>
      </c>
      <c r="D213" s="31">
        <v>40801</v>
      </c>
      <c r="E213" s="32">
        <v>9</v>
      </c>
      <c r="F213" s="33">
        <v>1</v>
      </c>
      <c r="G213" s="33"/>
      <c r="H213" s="34">
        <f t="shared" si="13"/>
        <v>8</v>
      </c>
    </row>
    <row r="216" spans="1:8" x14ac:dyDescent="0.35">
      <c r="C216" s="67"/>
      <c r="D216" s="3"/>
      <c r="E216" s="107" t="s">
        <v>19</v>
      </c>
      <c r="F216" s="108"/>
      <c r="G216" s="108"/>
      <c r="H216" s="109"/>
    </row>
    <row r="217" spans="1:8" ht="29" x14ac:dyDescent="0.35">
      <c r="B217" s="4" t="s">
        <v>6</v>
      </c>
      <c r="C217" s="4" t="s">
        <v>7</v>
      </c>
      <c r="D217" s="4" t="s">
        <v>8</v>
      </c>
      <c r="E217" s="25" t="s">
        <v>9</v>
      </c>
      <c r="F217" s="25" t="s">
        <v>14</v>
      </c>
      <c r="G217" s="25" t="s">
        <v>11</v>
      </c>
      <c r="H217" s="25" t="s">
        <v>20</v>
      </c>
    </row>
    <row r="218" spans="1:8" x14ac:dyDescent="0.35">
      <c r="A218" s="39">
        <v>1</v>
      </c>
      <c r="B218" s="39" t="s">
        <v>172</v>
      </c>
      <c r="C218" s="40" t="s">
        <v>24</v>
      </c>
      <c r="D218" s="41">
        <v>41045</v>
      </c>
      <c r="E218" s="42">
        <v>22.5</v>
      </c>
      <c r="F218" s="43">
        <v>0.57499999999999996</v>
      </c>
      <c r="G218" s="43"/>
      <c r="H218" s="44">
        <f t="shared" ref="H218:H263" si="14">SUM(E218-F218-G218)</f>
        <v>21.925000000000001</v>
      </c>
    </row>
    <row r="219" spans="1:8" x14ac:dyDescent="0.35">
      <c r="A219" s="39">
        <v>2</v>
      </c>
      <c r="B219" s="39" t="s">
        <v>181</v>
      </c>
      <c r="C219" s="40" t="s">
        <v>132</v>
      </c>
      <c r="D219" s="41">
        <v>41042</v>
      </c>
      <c r="E219" s="42">
        <v>22.5</v>
      </c>
      <c r="F219" s="43">
        <v>0.57499999999999996</v>
      </c>
      <c r="G219" s="43"/>
      <c r="H219" s="44">
        <f t="shared" si="14"/>
        <v>21.925000000000001</v>
      </c>
    </row>
    <row r="220" spans="1:8" x14ac:dyDescent="0.35">
      <c r="A220" s="39">
        <v>3</v>
      </c>
      <c r="B220" s="39" t="s">
        <v>184</v>
      </c>
      <c r="C220" s="40" t="s">
        <v>132</v>
      </c>
      <c r="D220" s="41">
        <v>41171</v>
      </c>
      <c r="E220" s="42">
        <v>22.5</v>
      </c>
      <c r="F220" s="43">
        <v>0.6</v>
      </c>
      <c r="G220" s="43"/>
      <c r="H220" s="44">
        <f t="shared" si="14"/>
        <v>21.9</v>
      </c>
    </row>
    <row r="221" spans="1:8" x14ac:dyDescent="0.35">
      <c r="A221" s="39">
        <v>4</v>
      </c>
      <c r="B221" s="39" t="s">
        <v>174</v>
      </c>
      <c r="C221" s="40" t="s">
        <v>119</v>
      </c>
      <c r="D221" s="41">
        <v>40862</v>
      </c>
      <c r="E221" s="42">
        <v>22.5</v>
      </c>
      <c r="F221" s="43">
        <v>0.65</v>
      </c>
      <c r="G221" s="43"/>
      <c r="H221" s="44">
        <f t="shared" si="14"/>
        <v>21.85</v>
      </c>
    </row>
    <row r="222" spans="1:8" x14ac:dyDescent="0.35">
      <c r="A222" s="39">
        <v>5</v>
      </c>
      <c r="B222" s="142" t="s">
        <v>199</v>
      </c>
      <c r="C222" s="143" t="s">
        <v>132</v>
      </c>
      <c r="D222" s="144">
        <v>40699</v>
      </c>
      <c r="E222" s="42">
        <v>22.5</v>
      </c>
      <c r="F222" s="43">
        <v>0.7</v>
      </c>
      <c r="G222" s="43"/>
      <c r="H222" s="44">
        <f t="shared" si="14"/>
        <v>21.8</v>
      </c>
    </row>
    <row r="223" spans="1:8" x14ac:dyDescent="0.35">
      <c r="A223" s="11">
        <v>6</v>
      </c>
      <c r="B223" s="11" t="s">
        <v>171</v>
      </c>
      <c r="C223" s="27" t="s">
        <v>24</v>
      </c>
      <c r="D223" s="13">
        <v>41120</v>
      </c>
      <c r="E223" s="17">
        <v>22.5</v>
      </c>
      <c r="F223" s="15">
        <v>0.75</v>
      </c>
      <c r="G223" s="15"/>
      <c r="H223" s="16">
        <f t="shared" si="14"/>
        <v>21.75</v>
      </c>
    </row>
    <row r="224" spans="1:8" x14ac:dyDescent="0.35">
      <c r="A224" s="11">
        <v>7</v>
      </c>
      <c r="B224" s="75" t="s">
        <v>173</v>
      </c>
      <c r="C224" s="76" t="s">
        <v>119</v>
      </c>
      <c r="D224" s="77">
        <v>40858</v>
      </c>
      <c r="E224" s="17">
        <v>22.5</v>
      </c>
      <c r="F224" s="15">
        <v>0.8</v>
      </c>
      <c r="G224" s="15"/>
      <c r="H224" s="16">
        <f t="shared" si="14"/>
        <v>21.7</v>
      </c>
    </row>
    <row r="225" spans="1:8" x14ac:dyDescent="0.35">
      <c r="A225" s="11">
        <v>8</v>
      </c>
      <c r="B225" s="11" t="s">
        <v>180</v>
      </c>
      <c r="C225" s="27" t="s">
        <v>119</v>
      </c>
      <c r="D225" s="13">
        <v>41224</v>
      </c>
      <c r="E225" s="17">
        <v>22.5</v>
      </c>
      <c r="F225" s="15">
        <v>0.95</v>
      </c>
      <c r="G225" s="15"/>
      <c r="H225" s="16">
        <f t="shared" si="14"/>
        <v>21.55</v>
      </c>
    </row>
    <row r="226" spans="1:8" x14ac:dyDescent="0.35">
      <c r="A226" s="11">
        <v>9</v>
      </c>
      <c r="B226" s="11" t="s">
        <v>179</v>
      </c>
      <c r="C226" s="27" t="s">
        <v>119</v>
      </c>
      <c r="D226" s="13">
        <v>41085</v>
      </c>
      <c r="E226" s="17">
        <v>22.5</v>
      </c>
      <c r="F226" s="15">
        <v>0.95</v>
      </c>
      <c r="G226" s="15"/>
      <c r="H226" s="16">
        <f t="shared" si="14"/>
        <v>21.55</v>
      </c>
    </row>
    <row r="227" spans="1:8" x14ac:dyDescent="0.35">
      <c r="A227" s="11">
        <v>10</v>
      </c>
      <c r="B227" s="66" t="s">
        <v>182</v>
      </c>
      <c r="C227" s="27" t="s">
        <v>119</v>
      </c>
      <c r="D227" s="74">
        <v>40706</v>
      </c>
      <c r="E227" s="17">
        <v>22.5</v>
      </c>
      <c r="F227" s="15">
        <v>1</v>
      </c>
      <c r="G227" s="15"/>
      <c r="H227" s="16">
        <f t="shared" si="14"/>
        <v>21.5</v>
      </c>
    </row>
    <row r="228" spans="1:8" x14ac:dyDescent="0.35">
      <c r="A228" s="29">
        <v>11</v>
      </c>
      <c r="B228" s="29" t="s">
        <v>178</v>
      </c>
      <c r="C228" s="30" t="s">
        <v>119</v>
      </c>
      <c r="D228" s="31">
        <v>40858</v>
      </c>
      <c r="E228" s="32">
        <v>22.5</v>
      </c>
      <c r="F228" s="33">
        <v>1.05</v>
      </c>
      <c r="G228" s="33"/>
      <c r="H228" s="34">
        <f t="shared" si="14"/>
        <v>21.45</v>
      </c>
    </row>
    <row r="229" spans="1:8" x14ac:dyDescent="0.35">
      <c r="A229" s="29">
        <v>12</v>
      </c>
      <c r="B229" s="54" t="s">
        <v>176</v>
      </c>
      <c r="C229" s="30" t="s">
        <v>65</v>
      </c>
      <c r="D229" s="55">
        <v>40858</v>
      </c>
      <c r="E229" s="32">
        <v>22.5</v>
      </c>
      <c r="F229" s="33">
        <v>1.1000000000000001</v>
      </c>
      <c r="G229" s="33"/>
      <c r="H229" s="34">
        <f t="shared" si="14"/>
        <v>21.4</v>
      </c>
    </row>
    <row r="230" spans="1:8" x14ac:dyDescent="0.35">
      <c r="A230" s="29">
        <v>13</v>
      </c>
      <c r="B230" s="29" t="s">
        <v>201</v>
      </c>
      <c r="C230" s="30" t="s">
        <v>132</v>
      </c>
      <c r="D230" s="31">
        <v>41033</v>
      </c>
      <c r="E230" s="32">
        <v>22.5</v>
      </c>
      <c r="F230" s="33">
        <v>1.1499999999999999</v>
      </c>
      <c r="G230" s="33"/>
      <c r="H230" s="34">
        <f t="shared" si="14"/>
        <v>21.35</v>
      </c>
    </row>
    <row r="231" spans="1:8" x14ac:dyDescent="0.35">
      <c r="A231" s="29">
        <v>14</v>
      </c>
      <c r="B231" s="29" t="s">
        <v>162</v>
      </c>
      <c r="C231" s="30" t="s">
        <v>18</v>
      </c>
      <c r="D231" s="31">
        <v>41012</v>
      </c>
      <c r="E231" s="32">
        <v>22.5</v>
      </c>
      <c r="F231" s="33">
        <v>1.1499999999999999</v>
      </c>
      <c r="G231" s="33"/>
      <c r="H231" s="34">
        <f t="shared" si="14"/>
        <v>21.35</v>
      </c>
    </row>
    <row r="232" spans="1:8" x14ac:dyDescent="0.35">
      <c r="A232" s="29">
        <v>15</v>
      </c>
      <c r="B232" s="29" t="s">
        <v>163</v>
      </c>
      <c r="C232" s="30" t="s">
        <v>164</v>
      </c>
      <c r="D232" s="31">
        <v>40565</v>
      </c>
      <c r="E232" s="32">
        <v>22.5</v>
      </c>
      <c r="F232" s="33">
        <v>1.1499999999999999</v>
      </c>
      <c r="G232" s="33"/>
      <c r="H232" s="34">
        <f t="shared" si="14"/>
        <v>21.35</v>
      </c>
    </row>
    <row r="233" spans="1:8" x14ac:dyDescent="0.35">
      <c r="A233" s="29">
        <v>16</v>
      </c>
      <c r="B233" s="29" t="s">
        <v>191</v>
      </c>
      <c r="C233" s="30" t="s">
        <v>132</v>
      </c>
      <c r="D233" s="31">
        <v>41115</v>
      </c>
      <c r="E233" s="32">
        <v>22.5</v>
      </c>
      <c r="F233" s="33">
        <v>1.2</v>
      </c>
      <c r="G233" s="33"/>
      <c r="H233" s="34">
        <f t="shared" si="14"/>
        <v>21.3</v>
      </c>
    </row>
    <row r="234" spans="1:8" x14ac:dyDescent="0.35">
      <c r="A234" s="29">
        <v>17</v>
      </c>
      <c r="B234" s="29" t="s">
        <v>175</v>
      </c>
      <c r="C234" s="30" t="s">
        <v>102</v>
      </c>
      <c r="D234" s="31">
        <v>41213</v>
      </c>
      <c r="E234" s="32">
        <v>22.5</v>
      </c>
      <c r="F234" s="33">
        <v>1.25</v>
      </c>
      <c r="G234" s="33"/>
      <c r="H234" s="34">
        <f t="shared" si="14"/>
        <v>21.25</v>
      </c>
    </row>
    <row r="235" spans="1:8" x14ac:dyDescent="0.35">
      <c r="A235" s="29">
        <v>18</v>
      </c>
      <c r="B235" s="54" t="s">
        <v>212</v>
      </c>
      <c r="C235" s="30" t="s">
        <v>47</v>
      </c>
      <c r="D235" s="55">
        <v>40675</v>
      </c>
      <c r="E235" s="32">
        <v>22.5</v>
      </c>
      <c r="F235" s="33">
        <v>1.3</v>
      </c>
      <c r="G235" s="33"/>
      <c r="H235" s="34">
        <f t="shared" si="14"/>
        <v>21.2</v>
      </c>
    </row>
    <row r="236" spans="1:8" x14ac:dyDescent="0.35">
      <c r="A236" s="29">
        <v>19</v>
      </c>
      <c r="B236" s="78" t="s">
        <v>211</v>
      </c>
      <c r="C236" s="83" t="s">
        <v>69</v>
      </c>
      <c r="D236" s="80">
        <v>40551</v>
      </c>
      <c r="E236" s="32">
        <v>22.5</v>
      </c>
      <c r="F236" s="33">
        <v>1.45</v>
      </c>
      <c r="G236" s="33"/>
      <c r="H236" s="34">
        <f t="shared" si="14"/>
        <v>21.05</v>
      </c>
    </row>
    <row r="237" spans="1:8" x14ac:dyDescent="0.35">
      <c r="A237" s="29">
        <v>20</v>
      </c>
      <c r="B237" s="54" t="s">
        <v>177</v>
      </c>
      <c r="C237" s="30" t="s">
        <v>119</v>
      </c>
      <c r="D237" s="55">
        <v>40974</v>
      </c>
      <c r="E237" s="32">
        <v>22.5</v>
      </c>
      <c r="F237" s="33">
        <v>1.5</v>
      </c>
      <c r="G237" s="33"/>
      <c r="H237" s="34">
        <f t="shared" si="14"/>
        <v>21</v>
      </c>
    </row>
    <row r="238" spans="1:8" x14ac:dyDescent="0.35">
      <c r="A238" s="29">
        <v>21</v>
      </c>
      <c r="B238" s="29" t="s">
        <v>168</v>
      </c>
      <c r="C238" s="3" t="s">
        <v>65</v>
      </c>
      <c r="D238" s="31">
        <v>40758</v>
      </c>
      <c r="E238" s="32">
        <v>22.5</v>
      </c>
      <c r="F238" s="33">
        <v>1.55</v>
      </c>
      <c r="G238" s="33"/>
      <c r="H238" s="34">
        <f t="shared" si="14"/>
        <v>20.95</v>
      </c>
    </row>
    <row r="239" spans="1:8" x14ac:dyDescent="0.35">
      <c r="A239" s="29">
        <v>22</v>
      </c>
      <c r="B239" s="29" t="s">
        <v>166</v>
      </c>
      <c r="C239" s="30" t="s">
        <v>164</v>
      </c>
      <c r="D239" s="31">
        <v>41184</v>
      </c>
      <c r="E239" s="32">
        <v>22.5</v>
      </c>
      <c r="F239" s="33">
        <v>1.6</v>
      </c>
      <c r="G239" s="33"/>
      <c r="H239" s="34">
        <f t="shared" si="14"/>
        <v>20.9</v>
      </c>
    </row>
    <row r="240" spans="1:8" x14ac:dyDescent="0.35">
      <c r="A240" s="29">
        <v>23</v>
      </c>
      <c r="B240" s="81" t="s">
        <v>194</v>
      </c>
      <c r="C240" s="46" t="s">
        <v>58</v>
      </c>
      <c r="D240" s="82">
        <v>40845</v>
      </c>
      <c r="E240" s="32">
        <v>21.5</v>
      </c>
      <c r="F240" s="33">
        <v>0.6</v>
      </c>
      <c r="G240" s="33"/>
      <c r="H240" s="47">
        <f t="shared" si="14"/>
        <v>20.9</v>
      </c>
    </row>
    <row r="241" spans="1:8" x14ac:dyDescent="0.35">
      <c r="A241" s="29">
        <v>24</v>
      </c>
      <c r="B241" s="54" t="s">
        <v>165</v>
      </c>
      <c r="C241" s="30" t="s">
        <v>47</v>
      </c>
      <c r="D241" s="55">
        <v>40649</v>
      </c>
      <c r="E241" s="32">
        <v>22.5</v>
      </c>
      <c r="F241" s="33">
        <v>1.6</v>
      </c>
      <c r="G241" s="33"/>
      <c r="H241" s="34">
        <f t="shared" si="14"/>
        <v>20.9</v>
      </c>
    </row>
    <row r="242" spans="1:8" x14ac:dyDescent="0.35">
      <c r="A242" s="29">
        <v>25</v>
      </c>
      <c r="B242" s="29" t="s">
        <v>202</v>
      </c>
      <c r="C242" s="30" t="s">
        <v>27</v>
      </c>
      <c r="D242" s="31">
        <v>41033</v>
      </c>
      <c r="E242" s="32">
        <v>22.5</v>
      </c>
      <c r="F242" s="33">
        <v>1.65</v>
      </c>
      <c r="G242" s="33"/>
      <c r="H242" s="34">
        <f t="shared" si="14"/>
        <v>20.85</v>
      </c>
    </row>
    <row r="243" spans="1:8" x14ac:dyDescent="0.35">
      <c r="A243" s="29">
        <v>26</v>
      </c>
      <c r="B243" s="29" t="s">
        <v>167</v>
      </c>
      <c r="C243" s="30" t="s">
        <v>18</v>
      </c>
      <c r="D243" s="31">
        <v>40947</v>
      </c>
      <c r="E243" s="32">
        <v>22.5</v>
      </c>
      <c r="F243" s="33">
        <v>1.7</v>
      </c>
      <c r="G243" s="33"/>
      <c r="H243" s="34">
        <f t="shared" si="14"/>
        <v>20.8</v>
      </c>
    </row>
    <row r="244" spans="1:8" x14ac:dyDescent="0.35">
      <c r="A244" s="29">
        <v>27</v>
      </c>
      <c r="B244" s="29" t="s">
        <v>200</v>
      </c>
      <c r="C244" s="30" t="s">
        <v>27</v>
      </c>
      <c r="D244" s="31">
        <v>41079</v>
      </c>
      <c r="E244" s="32">
        <v>22.5</v>
      </c>
      <c r="F244" s="33">
        <v>1.8</v>
      </c>
      <c r="G244" s="33"/>
      <c r="H244" s="34">
        <f t="shared" si="14"/>
        <v>20.7</v>
      </c>
    </row>
    <row r="245" spans="1:8" x14ac:dyDescent="0.35">
      <c r="A245" s="29">
        <v>28</v>
      </c>
      <c r="B245" s="29" t="s">
        <v>188</v>
      </c>
      <c r="C245" s="30" t="s">
        <v>102</v>
      </c>
      <c r="D245" s="31">
        <v>41041</v>
      </c>
      <c r="E245" s="32">
        <v>22.5</v>
      </c>
      <c r="F245" s="33">
        <v>1.8</v>
      </c>
      <c r="G245" s="33"/>
      <c r="H245" s="34">
        <f t="shared" si="14"/>
        <v>20.7</v>
      </c>
    </row>
    <row r="246" spans="1:8" x14ac:dyDescent="0.35">
      <c r="A246" s="29">
        <v>29</v>
      </c>
      <c r="B246" s="54" t="s">
        <v>195</v>
      </c>
      <c r="C246" s="30" t="s">
        <v>119</v>
      </c>
      <c r="D246" s="55">
        <v>40896</v>
      </c>
      <c r="E246" s="32">
        <v>22.5</v>
      </c>
      <c r="F246" s="33">
        <v>1.9</v>
      </c>
      <c r="G246" s="33"/>
      <c r="H246" s="34">
        <f t="shared" si="14"/>
        <v>20.6</v>
      </c>
    </row>
    <row r="247" spans="1:8" x14ac:dyDescent="0.35">
      <c r="A247" s="29">
        <v>30</v>
      </c>
      <c r="B247" s="29" t="s">
        <v>198</v>
      </c>
      <c r="C247" s="30" t="s">
        <v>139</v>
      </c>
      <c r="D247" s="31">
        <v>41208</v>
      </c>
      <c r="E247" s="32">
        <v>21.5</v>
      </c>
      <c r="F247" s="33">
        <v>0.95</v>
      </c>
      <c r="G247" s="33"/>
      <c r="H247" s="34">
        <f t="shared" si="14"/>
        <v>20.55</v>
      </c>
    </row>
    <row r="248" spans="1:8" x14ac:dyDescent="0.35">
      <c r="A248" s="29">
        <v>31</v>
      </c>
      <c r="B248" s="29" t="s">
        <v>190</v>
      </c>
      <c r="C248" s="30" t="s">
        <v>65</v>
      </c>
      <c r="D248" s="31">
        <v>40593</v>
      </c>
      <c r="E248" s="32">
        <v>22.5</v>
      </c>
      <c r="F248" s="33">
        <v>2</v>
      </c>
      <c r="G248" s="29"/>
      <c r="H248" s="34">
        <f t="shared" si="14"/>
        <v>20.5</v>
      </c>
    </row>
    <row r="249" spans="1:8" x14ac:dyDescent="0.35">
      <c r="A249" s="29">
        <v>32</v>
      </c>
      <c r="B249" s="29" t="s">
        <v>196</v>
      </c>
      <c r="C249" s="30" t="s">
        <v>139</v>
      </c>
      <c r="D249" s="31">
        <v>40874</v>
      </c>
      <c r="E249" s="32">
        <v>21.5</v>
      </c>
      <c r="F249" s="33">
        <v>1.1499999999999999</v>
      </c>
      <c r="G249" s="33"/>
      <c r="H249" s="34">
        <f t="shared" si="14"/>
        <v>20.350000000000001</v>
      </c>
    </row>
    <row r="250" spans="1:8" x14ac:dyDescent="0.35">
      <c r="A250" s="29">
        <v>33</v>
      </c>
      <c r="B250" s="29" t="s">
        <v>187</v>
      </c>
      <c r="C250" s="30" t="s">
        <v>65</v>
      </c>
      <c r="D250" s="31">
        <v>40958</v>
      </c>
      <c r="E250" s="32">
        <v>22.5</v>
      </c>
      <c r="F250" s="33">
        <v>2.25</v>
      </c>
      <c r="G250" s="33"/>
      <c r="H250" s="34">
        <f t="shared" si="14"/>
        <v>20.25</v>
      </c>
    </row>
    <row r="251" spans="1:8" x14ac:dyDescent="0.35">
      <c r="A251" s="29">
        <v>34</v>
      </c>
      <c r="B251" s="29" t="s">
        <v>208</v>
      </c>
      <c r="C251" s="30" t="s">
        <v>74</v>
      </c>
      <c r="D251" s="31">
        <v>40725</v>
      </c>
      <c r="E251" s="32">
        <v>22.5</v>
      </c>
      <c r="F251" s="33">
        <v>2.25</v>
      </c>
      <c r="G251" s="33"/>
      <c r="H251" s="34">
        <f t="shared" si="14"/>
        <v>20.25</v>
      </c>
    </row>
    <row r="252" spans="1:8" x14ac:dyDescent="0.35">
      <c r="A252" s="29">
        <v>35</v>
      </c>
      <c r="B252" s="29" t="s">
        <v>205</v>
      </c>
      <c r="C252" s="30" t="s">
        <v>102</v>
      </c>
      <c r="D252" s="31">
        <v>40797</v>
      </c>
      <c r="E252" s="32">
        <v>22.5</v>
      </c>
      <c r="F252" s="33">
        <v>2.2999999999999998</v>
      </c>
      <c r="G252" s="33"/>
      <c r="H252" s="34">
        <f t="shared" si="14"/>
        <v>20.2</v>
      </c>
    </row>
    <row r="253" spans="1:8" x14ac:dyDescent="0.35">
      <c r="A253" s="29">
        <v>36</v>
      </c>
      <c r="B253" s="29" t="s">
        <v>170</v>
      </c>
      <c r="C253" s="30" t="s">
        <v>164</v>
      </c>
      <c r="D253" s="31">
        <v>40619</v>
      </c>
      <c r="E253" s="32">
        <v>21.5</v>
      </c>
      <c r="F253" s="33">
        <v>1.3</v>
      </c>
      <c r="G253" s="33"/>
      <c r="H253" s="34">
        <f t="shared" si="14"/>
        <v>20.2</v>
      </c>
    </row>
    <row r="254" spans="1:8" x14ac:dyDescent="0.35">
      <c r="A254" s="29">
        <v>37</v>
      </c>
      <c r="B254" s="78" t="s">
        <v>209</v>
      </c>
      <c r="C254" s="79" t="s">
        <v>69</v>
      </c>
      <c r="D254" s="80">
        <v>40623</v>
      </c>
      <c r="E254" s="32">
        <v>22.5</v>
      </c>
      <c r="F254" s="33">
        <v>2.35</v>
      </c>
      <c r="G254" s="33"/>
      <c r="H254" s="34">
        <f t="shared" si="14"/>
        <v>20.149999999999999</v>
      </c>
    </row>
    <row r="255" spans="1:8" x14ac:dyDescent="0.35">
      <c r="A255" s="29">
        <v>38</v>
      </c>
      <c r="B255" s="54" t="s">
        <v>192</v>
      </c>
      <c r="C255" s="30" t="s">
        <v>139</v>
      </c>
      <c r="D255" s="55">
        <v>40569</v>
      </c>
      <c r="E255" s="32">
        <v>22.5</v>
      </c>
      <c r="F255" s="33">
        <v>2.4500000000000002</v>
      </c>
      <c r="G255" s="33"/>
      <c r="H255" s="34">
        <f t="shared" si="14"/>
        <v>20.05</v>
      </c>
    </row>
    <row r="256" spans="1:8" x14ac:dyDescent="0.35">
      <c r="A256" s="29">
        <v>39</v>
      </c>
      <c r="B256" s="29" t="s">
        <v>197</v>
      </c>
      <c r="C256" s="30" t="s">
        <v>102</v>
      </c>
      <c r="D256" s="31">
        <v>40801</v>
      </c>
      <c r="E256" s="32">
        <v>22.5</v>
      </c>
      <c r="F256" s="33">
        <v>2.5</v>
      </c>
      <c r="G256" s="33"/>
      <c r="H256" s="34">
        <f t="shared" si="14"/>
        <v>20</v>
      </c>
    </row>
    <row r="257" spans="1:8" x14ac:dyDescent="0.35">
      <c r="A257" s="29">
        <v>40</v>
      </c>
      <c r="B257" s="54" t="s">
        <v>186</v>
      </c>
      <c r="C257" s="3" t="s">
        <v>74</v>
      </c>
      <c r="D257" s="31">
        <v>40732</v>
      </c>
      <c r="E257" s="32">
        <v>21.5</v>
      </c>
      <c r="F257" s="33">
        <v>1.5</v>
      </c>
      <c r="G257" s="33"/>
      <c r="H257" s="34">
        <f t="shared" si="14"/>
        <v>20</v>
      </c>
    </row>
    <row r="258" spans="1:8" x14ac:dyDescent="0.35">
      <c r="A258" s="29">
        <v>41</v>
      </c>
      <c r="B258" s="29" t="s">
        <v>185</v>
      </c>
      <c r="C258" s="30" t="s">
        <v>102</v>
      </c>
      <c r="D258" s="31">
        <v>41019</v>
      </c>
      <c r="E258" s="32">
        <v>21.5</v>
      </c>
      <c r="F258" s="33">
        <v>2.4</v>
      </c>
      <c r="G258" s="33"/>
      <c r="H258" s="34">
        <f t="shared" si="14"/>
        <v>19.100000000000001</v>
      </c>
    </row>
    <row r="259" spans="1:8" x14ac:dyDescent="0.35">
      <c r="A259" s="29">
        <v>42</v>
      </c>
      <c r="B259" s="29" t="s">
        <v>189</v>
      </c>
      <c r="C259" s="3" t="s">
        <v>102</v>
      </c>
      <c r="D259" s="31">
        <v>40915</v>
      </c>
      <c r="E259" s="32">
        <v>21.5</v>
      </c>
      <c r="F259" s="33">
        <v>2.6</v>
      </c>
      <c r="G259" s="33"/>
      <c r="H259" s="34">
        <f t="shared" si="14"/>
        <v>18.899999999999999</v>
      </c>
    </row>
    <row r="260" spans="1:8" x14ac:dyDescent="0.35">
      <c r="A260" s="29">
        <v>43</v>
      </c>
      <c r="B260" s="29" t="s">
        <v>206</v>
      </c>
      <c r="C260" s="30" t="s">
        <v>65</v>
      </c>
      <c r="D260" s="31">
        <v>41226</v>
      </c>
      <c r="E260" s="32">
        <v>20.5</v>
      </c>
      <c r="F260" s="33">
        <v>2.1</v>
      </c>
      <c r="G260" s="33"/>
      <c r="H260" s="34">
        <f t="shared" si="14"/>
        <v>18.399999999999999</v>
      </c>
    </row>
    <row r="261" spans="1:8" x14ac:dyDescent="0.35">
      <c r="A261" s="29">
        <v>44</v>
      </c>
      <c r="B261" s="29" t="s">
        <v>193</v>
      </c>
      <c r="C261" s="30" t="s">
        <v>65</v>
      </c>
      <c r="D261" s="31">
        <v>41083</v>
      </c>
      <c r="E261" s="32">
        <v>20.5</v>
      </c>
      <c r="F261" s="33">
        <v>2.4</v>
      </c>
      <c r="G261" s="33"/>
      <c r="H261" s="34">
        <f t="shared" si="14"/>
        <v>18.100000000000001</v>
      </c>
    </row>
    <row r="262" spans="1:8" x14ac:dyDescent="0.35">
      <c r="A262" s="29">
        <v>45</v>
      </c>
      <c r="B262" s="54" t="s">
        <v>210</v>
      </c>
      <c r="C262" s="30" t="s">
        <v>47</v>
      </c>
      <c r="D262" s="55">
        <v>41267</v>
      </c>
      <c r="E262" s="32">
        <v>11.5</v>
      </c>
      <c r="F262" s="33">
        <v>0.9</v>
      </c>
      <c r="G262" s="33"/>
      <c r="H262" s="34">
        <f t="shared" si="14"/>
        <v>10.6</v>
      </c>
    </row>
    <row r="263" spans="1:8" x14ac:dyDescent="0.35">
      <c r="A263" s="29">
        <v>46</v>
      </c>
      <c r="B263" s="54" t="s">
        <v>207</v>
      </c>
      <c r="C263" s="30" t="s">
        <v>27</v>
      </c>
      <c r="D263" s="31">
        <v>40982</v>
      </c>
      <c r="E263" s="32">
        <v>10.5</v>
      </c>
      <c r="F263" s="33">
        <v>1.2</v>
      </c>
      <c r="G263" s="33"/>
      <c r="H263" s="34">
        <f t="shared" si="14"/>
        <v>9.3000000000000007</v>
      </c>
    </row>
    <row r="266" spans="1:8" x14ac:dyDescent="0.35">
      <c r="C266" s="67"/>
      <c r="D266" s="3"/>
      <c r="E266" s="110" t="s">
        <v>37</v>
      </c>
      <c r="F266" s="111"/>
      <c r="G266" s="111"/>
      <c r="H266" s="112"/>
    </row>
    <row r="267" spans="1:8" ht="29" x14ac:dyDescent="0.35">
      <c r="B267" s="4" t="s">
        <v>6</v>
      </c>
      <c r="C267" s="4" t="s">
        <v>7</v>
      </c>
      <c r="D267" s="4" t="s">
        <v>8</v>
      </c>
      <c r="E267" s="45" t="s">
        <v>9</v>
      </c>
      <c r="F267" s="45" t="s">
        <v>14</v>
      </c>
      <c r="G267" s="45" t="s">
        <v>11</v>
      </c>
      <c r="H267" s="45" t="s">
        <v>20</v>
      </c>
    </row>
    <row r="268" spans="1:8" x14ac:dyDescent="0.35">
      <c r="A268" s="39">
        <v>1</v>
      </c>
      <c r="B268" s="39" t="s">
        <v>168</v>
      </c>
      <c r="C268" s="40" t="s">
        <v>65</v>
      </c>
      <c r="D268" s="41">
        <v>40758</v>
      </c>
      <c r="E268" s="42">
        <v>10</v>
      </c>
      <c r="F268" s="43">
        <v>0.3</v>
      </c>
      <c r="G268" s="43"/>
      <c r="H268" s="44">
        <f t="shared" ref="H268:H286" si="15">SUM(E268-F268-G268)</f>
        <v>9.6999999999999993</v>
      </c>
    </row>
    <row r="269" spans="1:8" x14ac:dyDescent="0.35">
      <c r="A269" s="39">
        <v>2</v>
      </c>
      <c r="B269" s="39" t="s">
        <v>167</v>
      </c>
      <c r="C269" s="40" t="s">
        <v>18</v>
      </c>
      <c r="D269" s="41">
        <v>40947</v>
      </c>
      <c r="E269" s="42">
        <v>10</v>
      </c>
      <c r="F269" s="43">
        <v>0.4</v>
      </c>
      <c r="G269" s="43"/>
      <c r="H269" s="44">
        <f t="shared" si="15"/>
        <v>9.6</v>
      </c>
    </row>
    <row r="270" spans="1:8" x14ac:dyDescent="0.35">
      <c r="A270" s="39">
        <v>3</v>
      </c>
      <c r="B270" s="39" t="s">
        <v>181</v>
      </c>
      <c r="C270" s="40" t="s">
        <v>132</v>
      </c>
      <c r="D270" s="41">
        <v>41042</v>
      </c>
      <c r="E270" s="42">
        <v>10</v>
      </c>
      <c r="F270" s="43">
        <v>0.6</v>
      </c>
      <c r="G270" s="43"/>
      <c r="H270" s="44">
        <f t="shared" si="15"/>
        <v>9.4</v>
      </c>
    </row>
    <row r="271" spans="1:8" x14ac:dyDescent="0.35">
      <c r="A271" s="39">
        <v>4</v>
      </c>
      <c r="B271" s="39" t="s">
        <v>162</v>
      </c>
      <c r="C271" s="40" t="s">
        <v>18</v>
      </c>
      <c r="D271" s="41">
        <v>41012</v>
      </c>
      <c r="E271" s="42">
        <v>10</v>
      </c>
      <c r="F271" s="43">
        <v>0.6</v>
      </c>
      <c r="G271" s="43"/>
      <c r="H271" s="44">
        <f t="shared" si="15"/>
        <v>9.4</v>
      </c>
    </row>
    <row r="272" spans="1:8" x14ac:dyDescent="0.35">
      <c r="A272" s="39">
        <v>5</v>
      </c>
      <c r="B272" s="142" t="s">
        <v>191</v>
      </c>
      <c r="C272" s="143" t="s">
        <v>132</v>
      </c>
      <c r="D272" s="144">
        <v>41115</v>
      </c>
      <c r="E272" s="42">
        <v>10</v>
      </c>
      <c r="F272" s="43">
        <v>0.65</v>
      </c>
      <c r="G272" s="43"/>
      <c r="H272" s="44">
        <f t="shared" si="15"/>
        <v>9.35</v>
      </c>
    </row>
    <row r="273" spans="1:8" x14ac:dyDescent="0.35">
      <c r="A273" s="11">
        <v>6</v>
      </c>
      <c r="B273" s="11" t="s">
        <v>199</v>
      </c>
      <c r="C273" s="27" t="s">
        <v>132</v>
      </c>
      <c r="D273" s="13">
        <v>40699</v>
      </c>
      <c r="E273" s="17">
        <v>10</v>
      </c>
      <c r="F273" s="15">
        <v>0.65</v>
      </c>
      <c r="G273" s="15"/>
      <c r="H273" s="16">
        <f t="shared" si="15"/>
        <v>9.35</v>
      </c>
    </row>
    <row r="274" spans="1:8" x14ac:dyDescent="0.35">
      <c r="A274" s="11">
        <v>7</v>
      </c>
      <c r="B274" s="75" t="s">
        <v>201</v>
      </c>
      <c r="C274" s="76" t="s">
        <v>132</v>
      </c>
      <c r="D274" s="77">
        <v>41033</v>
      </c>
      <c r="E274" s="17">
        <v>10</v>
      </c>
      <c r="F274" s="15">
        <v>0.8</v>
      </c>
      <c r="G274" s="15"/>
      <c r="H274" s="16">
        <f t="shared" si="15"/>
        <v>9.1999999999999993</v>
      </c>
    </row>
    <row r="275" spans="1:8" x14ac:dyDescent="0.35">
      <c r="A275" s="11">
        <v>8</v>
      </c>
      <c r="B275" s="11" t="s">
        <v>184</v>
      </c>
      <c r="C275" s="27" t="s">
        <v>132</v>
      </c>
      <c r="D275" s="13">
        <v>41171</v>
      </c>
      <c r="E275" s="17">
        <v>10</v>
      </c>
      <c r="F275" s="15">
        <v>0.85</v>
      </c>
      <c r="G275" s="15"/>
      <c r="H275" s="16">
        <f t="shared" si="15"/>
        <v>9.15</v>
      </c>
    </row>
    <row r="276" spans="1:8" x14ac:dyDescent="0.35">
      <c r="A276" s="11">
        <v>9</v>
      </c>
      <c r="B276" s="11" t="s">
        <v>202</v>
      </c>
      <c r="C276" s="27" t="s">
        <v>27</v>
      </c>
      <c r="D276" s="13">
        <v>41033</v>
      </c>
      <c r="E276" s="17">
        <v>10</v>
      </c>
      <c r="F276" s="15">
        <v>0.95</v>
      </c>
      <c r="G276" s="15"/>
      <c r="H276" s="16">
        <f t="shared" si="15"/>
        <v>9.0500000000000007</v>
      </c>
    </row>
    <row r="277" spans="1:8" x14ac:dyDescent="0.35">
      <c r="A277" s="11">
        <v>10</v>
      </c>
      <c r="B277" s="66" t="s">
        <v>208</v>
      </c>
      <c r="C277" s="27" t="s">
        <v>74</v>
      </c>
      <c r="D277" s="74">
        <v>40725</v>
      </c>
      <c r="E277" s="17">
        <v>10</v>
      </c>
      <c r="F277" s="15">
        <v>0.95</v>
      </c>
      <c r="G277" s="15"/>
      <c r="H277" s="16">
        <f t="shared" si="15"/>
        <v>9.0500000000000007</v>
      </c>
    </row>
    <row r="278" spans="1:8" x14ac:dyDescent="0.35">
      <c r="A278" s="29">
        <v>11</v>
      </c>
      <c r="B278" s="29" t="s">
        <v>175</v>
      </c>
      <c r="C278" s="30" t="s">
        <v>102</v>
      </c>
      <c r="D278" s="31">
        <v>41213</v>
      </c>
      <c r="E278" s="32">
        <v>10</v>
      </c>
      <c r="F278" s="33">
        <v>1</v>
      </c>
      <c r="G278" s="33"/>
      <c r="H278" s="34">
        <f t="shared" si="15"/>
        <v>9</v>
      </c>
    </row>
    <row r="279" spans="1:8" x14ac:dyDescent="0.35">
      <c r="A279" s="29">
        <v>12</v>
      </c>
      <c r="B279" s="29" t="s">
        <v>213</v>
      </c>
      <c r="C279" s="30" t="s">
        <v>69</v>
      </c>
      <c r="D279" s="31">
        <v>40911</v>
      </c>
      <c r="E279" s="32">
        <v>10</v>
      </c>
      <c r="F279" s="33">
        <v>1</v>
      </c>
      <c r="G279" s="29"/>
      <c r="H279" s="34">
        <f t="shared" si="15"/>
        <v>9</v>
      </c>
    </row>
    <row r="280" spans="1:8" x14ac:dyDescent="0.35">
      <c r="A280" s="29">
        <v>13</v>
      </c>
      <c r="B280" s="29" t="s">
        <v>197</v>
      </c>
      <c r="C280" s="30" t="s">
        <v>102</v>
      </c>
      <c r="D280" s="31">
        <v>40801</v>
      </c>
      <c r="E280" s="32">
        <v>10</v>
      </c>
      <c r="F280" s="33">
        <v>1</v>
      </c>
      <c r="G280" s="33"/>
      <c r="H280" s="34">
        <f t="shared" si="15"/>
        <v>9</v>
      </c>
    </row>
    <row r="281" spans="1:8" x14ac:dyDescent="0.35">
      <c r="A281" s="29">
        <v>14</v>
      </c>
      <c r="B281" s="29" t="s">
        <v>185</v>
      </c>
      <c r="C281" s="30" t="s">
        <v>102</v>
      </c>
      <c r="D281" s="31">
        <v>41019</v>
      </c>
      <c r="E281" s="32">
        <v>10</v>
      </c>
      <c r="F281" s="33">
        <v>1.05</v>
      </c>
      <c r="G281" s="33"/>
      <c r="H281" s="34">
        <f t="shared" si="15"/>
        <v>8.9499999999999993</v>
      </c>
    </row>
    <row r="282" spans="1:8" x14ac:dyDescent="0.35">
      <c r="A282" s="29">
        <v>15</v>
      </c>
      <c r="B282" s="29" t="s">
        <v>189</v>
      </c>
      <c r="C282" s="30" t="s">
        <v>102</v>
      </c>
      <c r="D282" s="31">
        <v>40915</v>
      </c>
      <c r="E282" s="32">
        <v>10</v>
      </c>
      <c r="F282" s="33">
        <v>1.05</v>
      </c>
      <c r="G282" s="33"/>
      <c r="H282" s="34">
        <f t="shared" si="15"/>
        <v>8.9499999999999993</v>
      </c>
    </row>
    <row r="283" spans="1:8" x14ac:dyDescent="0.35">
      <c r="A283" s="29">
        <v>16</v>
      </c>
      <c r="B283" s="29" t="s">
        <v>200</v>
      </c>
      <c r="C283" s="30" t="s">
        <v>27</v>
      </c>
      <c r="D283" s="31">
        <v>41079</v>
      </c>
      <c r="E283" s="32">
        <v>10</v>
      </c>
      <c r="F283" s="33">
        <v>1.5</v>
      </c>
      <c r="G283" s="33"/>
      <c r="H283" s="34">
        <f t="shared" si="15"/>
        <v>8.5</v>
      </c>
    </row>
    <row r="284" spans="1:8" x14ac:dyDescent="0.35">
      <c r="A284" s="29">
        <v>17</v>
      </c>
      <c r="B284" s="29" t="s">
        <v>188</v>
      </c>
      <c r="C284" s="3" t="s">
        <v>102</v>
      </c>
      <c r="D284" s="31">
        <v>41041</v>
      </c>
      <c r="E284" s="32">
        <v>10</v>
      </c>
      <c r="F284" s="33">
        <v>1.5</v>
      </c>
      <c r="G284" s="33"/>
      <c r="H284" s="34">
        <f t="shared" si="15"/>
        <v>8.5</v>
      </c>
    </row>
    <row r="285" spans="1:8" x14ac:dyDescent="0.35">
      <c r="A285" s="29">
        <v>18</v>
      </c>
      <c r="B285" s="29" t="s">
        <v>172</v>
      </c>
      <c r="C285" s="30" t="s">
        <v>24</v>
      </c>
      <c r="D285" s="31">
        <v>41045</v>
      </c>
      <c r="E285" s="32">
        <v>10</v>
      </c>
      <c r="F285" s="33">
        <v>1.55</v>
      </c>
      <c r="G285" s="33"/>
      <c r="H285" s="34">
        <f t="shared" si="15"/>
        <v>8.4499999999999993</v>
      </c>
    </row>
    <row r="286" spans="1:8" x14ac:dyDescent="0.35">
      <c r="A286" s="29">
        <v>19</v>
      </c>
      <c r="B286" s="29" t="s">
        <v>171</v>
      </c>
      <c r="C286" s="30" t="s">
        <v>24</v>
      </c>
      <c r="D286" s="31">
        <v>41120</v>
      </c>
      <c r="E286" s="32">
        <v>10</v>
      </c>
      <c r="F286" s="33">
        <v>2.15</v>
      </c>
      <c r="G286" s="33"/>
      <c r="H286" s="34">
        <f t="shared" si="15"/>
        <v>7.85</v>
      </c>
    </row>
  </sheetData>
  <sortState xmlns:xlrd2="http://schemas.microsoft.com/office/spreadsheetml/2017/richdata2" ref="B283:H284">
    <sortCondition descending="1" ref="D283:D284"/>
  </sortState>
  <mergeCells count="10">
    <mergeCell ref="A1:Q1"/>
    <mergeCell ref="B2:Q2"/>
    <mergeCell ref="E3:H3"/>
    <mergeCell ref="I3:L3"/>
    <mergeCell ref="M3:P3"/>
    <mergeCell ref="E56:H56"/>
    <mergeCell ref="E109:H109"/>
    <mergeCell ref="E162:H162"/>
    <mergeCell ref="E216:H216"/>
    <mergeCell ref="E266:H266"/>
  </mergeCells>
  <dataValidations count="1">
    <dataValidation type="custom" allowBlank="1" showInputMessage="1" showErrorMessage="1" sqref="L5:L54 H268:H286 H5:H54 P5:P54 H58:H107 H111:H160 H164:H213 H218:H262" xr:uid="{00000000-0002-0000-0400-000000000000}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3"/>
  <sheetViews>
    <sheetView topLeftCell="A148" workbookViewId="0">
      <selection activeCell="A153" sqref="A153:H162"/>
    </sheetView>
  </sheetViews>
  <sheetFormatPr defaultRowHeight="14.5" x14ac:dyDescent="0.35"/>
  <cols>
    <col min="1" max="1" width="3" bestFit="1" customWidth="1"/>
    <col min="2" max="2" width="22.54296875" bestFit="1" customWidth="1"/>
    <col min="3" max="3" width="25.816406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100" t="s">
        <v>214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5">
      <c r="B3" s="2" t="s">
        <v>2</v>
      </c>
      <c r="C3" s="3"/>
      <c r="D3" s="3"/>
      <c r="E3" s="101" t="s">
        <v>3</v>
      </c>
      <c r="F3" s="102"/>
      <c r="G3" s="102"/>
      <c r="H3" s="102"/>
      <c r="I3" s="103" t="s">
        <v>4</v>
      </c>
      <c r="J3" s="104"/>
      <c r="K3" s="104"/>
      <c r="L3" s="104"/>
      <c r="M3" s="105" t="s">
        <v>5</v>
      </c>
      <c r="N3" s="105"/>
      <c r="O3" s="105"/>
      <c r="P3" s="105"/>
    </row>
    <row r="4" spans="1:17" x14ac:dyDescent="0.35"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9" t="s">
        <v>16</v>
      </c>
    </row>
    <row r="5" spans="1:17" x14ac:dyDescent="0.35">
      <c r="A5" s="39">
        <v>1</v>
      </c>
      <c r="B5" s="39" t="s">
        <v>237</v>
      </c>
      <c r="C5" s="40" t="s">
        <v>69</v>
      </c>
      <c r="D5" s="41">
        <v>40493</v>
      </c>
      <c r="E5" s="42">
        <v>10</v>
      </c>
      <c r="F5" s="43">
        <v>0.5</v>
      </c>
      <c r="G5" s="43"/>
      <c r="H5" s="44">
        <f t="shared" ref="H5:H31" si="0">SUM(E5-F5-G5)</f>
        <v>9.5</v>
      </c>
      <c r="I5" s="42">
        <v>10</v>
      </c>
      <c r="J5" s="43">
        <v>0.35</v>
      </c>
      <c r="K5" s="43"/>
      <c r="L5" s="44">
        <f t="shared" ref="L5:L31" si="1">SUM(I5-J5-K5)</f>
        <v>9.65</v>
      </c>
      <c r="M5" s="42">
        <v>10</v>
      </c>
      <c r="N5" s="43">
        <v>0.2</v>
      </c>
      <c r="O5" s="43"/>
      <c r="P5" s="44">
        <f t="shared" ref="P5:P31" si="2">SUM(M5-N5-O5)</f>
        <v>9.8000000000000007</v>
      </c>
      <c r="Q5" s="126">
        <f t="shared" ref="Q5:Q31" si="3">SUM(H5+L5+P5)</f>
        <v>28.95</v>
      </c>
    </row>
    <row r="6" spans="1:17" x14ac:dyDescent="0.35">
      <c r="A6" s="39">
        <v>2</v>
      </c>
      <c r="B6" s="39" t="s">
        <v>238</v>
      </c>
      <c r="C6" s="145" t="s">
        <v>69</v>
      </c>
      <c r="D6" s="41">
        <v>40493</v>
      </c>
      <c r="E6" s="42">
        <v>10</v>
      </c>
      <c r="F6" s="43">
        <v>0.3</v>
      </c>
      <c r="G6" s="43"/>
      <c r="H6" s="44">
        <f t="shared" si="0"/>
        <v>9.6999999999999993</v>
      </c>
      <c r="I6" s="42">
        <v>10</v>
      </c>
      <c r="J6" s="43">
        <v>0.42499999999999999</v>
      </c>
      <c r="K6" s="43"/>
      <c r="L6" s="44">
        <f t="shared" si="1"/>
        <v>9.5749999999999993</v>
      </c>
      <c r="M6" s="42">
        <v>10</v>
      </c>
      <c r="N6" s="43">
        <v>0.65</v>
      </c>
      <c r="O6" s="43"/>
      <c r="P6" s="44">
        <f t="shared" si="2"/>
        <v>9.35</v>
      </c>
      <c r="Q6" s="126">
        <f t="shared" si="3"/>
        <v>28.625</v>
      </c>
    </row>
    <row r="7" spans="1:17" x14ac:dyDescent="0.35">
      <c r="A7" s="39">
        <v>3</v>
      </c>
      <c r="B7" s="39" t="s">
        <v>239</v>
      </c>
      <c r="C7" s="40" t="s">
        <v>69</v>
      </c>
      <c r="D7" s="41">
        <v>39866</v>
      </c>
      <c r="E7" s="42">
        <v>10</v>
      </c>
      <c r="F7" s="43">
        <v>0.35</v>
      </c>
      <c r="G7" s="43"/>
      <c r="H7" s="44">
        <f t="shared" si="0"/>
        <v>9.65</v>
      </c>
      <c r="I7" s="42">
        <v>10</v>
      </c>
      <c r="J7" s="43">
        <v>0.5</v>
      </c>
      <c r="K7" s="43"/>
      <c r="L7" s="44">
        <f t="shared" si="1"/>
        <v>9.5</v>
      </c>
      <c r="M7" s="42">
        <v>10</v>
      </c>
      <c r="N7" s="43">
        <v>0.65</v>
      </c>
      <c r="O7" s="43"/>
      <c r="P7" s="44">
        <f t="shared" si="2"/>
        <v>9.35</v>
      </c>
      <c r="Q7" s="126">
        <f t="shared" si="3"/>
        <v>28.5</v>
      </c>
    </row>
    <row r="8" spans="1:17" x14ac:dyDescent="0.35">
      <c r="A8" s="39">
        <v>4</v>
      </c>
      <c r="B8" s="39" t="s">
        <v>215</v>
      </c>
      <c r="C8" s="40" t="s">
        <v>43</v>
      </c>
      <c r="D8" s="41">
        <v>39802</v>
      </c>
      <c r="E8" s="42">
        <v>10</v>
      </c>
      <c r="F8" s="43">
        <v>0.82499999999999996</v>
      </c>
      <c r="G8" s="43"/>
      <c r="H8" s="44">
        <f t="shared" si="0"/>
        <v>9.1750000000000007</v>
      </c>
      <c r="I8" s="42">
        <v>10</v>
      </c>
      <c r="J8" s="43">
        <v>0.55000000000000004</v>
      </c>
      <c r="K8" s="43"/>
      <c r="L8" s="44">
        <f t="shared" si="1"/>
        <v>9.4499999999999993</v>
      </c>
      <c r="M8" s="42">
        <v>10</v>
      </c>
      <c r="N8" s="43">
        <v>0.2</v>
      </c>
      <c r="O8" s="43"/>
      <c r="P8" s="44">
        <f t="shared" si="2"/>
        <v>9.8000000000000007</v>
      </c>
      <c r="Q8" s="126">
        <f t="shared" si="3"/>
        <v>28.425000000000001</v>
      </c>
    </row>
    <row r="9" spans="1:17" x14ac:dyDescent="0.35">
      <c r="A9" s="39">
        <v>5</v>
      </c>
      <c r="B9" s="39" t="s">
        <v>216</v>
      </c>
      <c r="C9" s="40" t="s">
        <v>43</v>
      </c>
      <c r="D9" s="41">
        <v>39838</v>
      </c>
      <c r="E9" s="42">
        <v>10</v>
      </c>
      <c r="F9" s="43">
        <v>0.65</v>
      </c>
      <c r="G9" s="43"/>
      <c r="H9" s="44">
        <f t="shared" si="0"/>
        <v>9.35</v>
      </c>
      <c r="I9" s="42">
        <v>10</v>
      </c>
      <c r="J9" s="43">
        <v>0.55000000000000004</v>
      </c>
      <c r="K9" s="43"/>
      <c r="L9" s="44">
        <f t="shared" si="1"/>
        <v>9.4499999999999993</v>
      </c>
      <c r="M9" s="42">
        <v>10</v>
      </c>
      <c r="N9" s="43">
        <v>0.4</v>
      </c>
      <c r="O9" s="43"/>
      <c r="P9" s="44">
        <f t="shared" si="2"/>
        <v>9.6</v>
      </c>
      <c r="Q9" s="126">
        <f t="shared" si="3"/>
        <v>28.4</v>
      </c>
    </row>
    <row r="10" spans="1:17" x14ac:dyDescent="0.35">
      <c r="A10" s="39">
        <v>6</v>
      </c>
      <c r="B10" s="39" t="s">
        <v>218</v>
      </c>
      <c r="C10" s="40" t="s">
        <v>119</v>
      </c>
      <c r="D10" s="41">
        <v>40016</v>
      </c>
      <c r="E10" s="42">
        <v>10</v>
      </c>
      <c r="F10" s="43">
        <v>0.7</v>
      </c>
      <c r="G10" s="43"/>
      <c r="H10" s="44">
        <f t="shared" si="0"/>
        <v>9.3000000000000007</v>
      </c>
      <c r="I10" s="42">
        <v>10</v>
      </c>
      <c r="J10" s="43">
        <v>0.45</v>
      </c>
      <c r="K10" s="43"/>
      <c r="L10" s="44">
        <f t="shared" si="1"/>
        <v>9.5500000000000007</v>
      </c>
      <c r="M10" s="42">
        <v>10</v>
      </c>
      <c r="N10" s="43">
        <v>0.5</v>
      </c>
      <c r="O10" s="43"/>
      <c r="P10" s="44">
        <f t="shared" si="2"/>
        <v>9.5</v>
      </c>
      <c r="Q10" s="126">
        <f t="shared" si="3"/>
        <v>28.35</v>
      </c>
    </row>
    <row r="11" spans="1:17" x14ac:dyDescent="0.35">
      <c r="A11" s="39">
        <v>7</v>
      </c>
      <c r="B11" s="84" t="s">
        <v>217</v>
      </c>
      <c r="C11" s="40" t="s">
        <v>58</v>
      </c>
      <c r="D11" s="141">
        <v>39808</v>
      </c>
      <c r="E11" s="42">
        <v>10</v>
      </c>
      <c r="F11" s="43">
        <v>0.5</v>
      </c>
      <c r="G11" s="43"/>
      <c r="H11" s="44">
        <f t="shared" si="0"/>
        <v>9.5</v>
      </c>
      <c r="I11" s="42">
        <v>10</v>
      </c>
      <c r="J11" s="43">
        <v>0.8</v>
      </c>
      <c r="K11" s="43"/>
      <c r="L11" s="44">
        <f t="shared" si="1"/>
        <v>9.1999999999999993</v>
      </c>
      <c r="M11" s="42">
        <v>10</v>
      </c>
      <c r="N11" s="43">
        <v>0.55000000000000004</v>
      </c>
      <c r="O11" s="43"/>
      <c r="P11" s="44">
        <f t="shared" si="2"/>
        <v>9.4499999999999993</v>
      </c>
      <c r="Q11" s="126">
        <f t="shared" si="3"/>
        <v>28.15</v>
      </c>
    </row>
    <row r="12" spans="1:17" x14ac:dyDescent="0.35">
      <c r="A12" s="39">
        <v>8</v>
      </c>
      <c r="B12" s="39" t="s">
        <v>221</v>
      </c>
      <c r="C12" s="40" t="s">
        <v>119</v>
      </c>
      <c r="D12" s="41">
        <v>40360</v>
      </c>
      <c r="E12" s="42">
        <v>10</v>
      </c>
      <c r="F12" s="43">
        <v>0.5</v>
      </c>
      <c r="G12" s="43"/>
      <c r="H12" s="44">
        <f t="shared" si="0"/>
        <v>9.5</v>
      </c>
      <c r="I12" s="42">
        <v>10</v>
      </c>
      <c r="J12" s="43">
        <v>0.67500000000000004</v>
      </c>
      <c r="K12" s="43"/>
      <c r="L12" s="44">
        <f t="shared" si="1"/>
        <v>9.3249999999999993</v>
      </c>
      <c r="M12" s="42">
        <v>10</v>
      </c>
      <c r="N12" s="43">
        <v>0.7</v>
      </c>
      <c r="O12" s="43"/>
      <c r="P12" s="44">
        <f t="shared" si="2"/>
        <v>9.3000000000000007</v>
      </c>
      <c r="Q12" s="126">
        <f t="shared" si="3"/>
        <v>28.125</v>
      </c>
    </row>
    <row r="13" spans="1:17" x14ac:dyDescent="0.35">
      <c r="A13" s="39">
        <v>9</v>
      </c>
      <c r="B13" s="39" t="s">
        <v>229</v>
      </c>
      <c r="C13" s="40" t="s">
        <v>102</v>
      </c>
      <c r="D13" s="41">
        <v>39588</v>
      </c>
      <c r="E13" s="42">
        <v>10</v>
      </c>
      <c r="F13" s="43">
        <v>0.47499999999999998</v>
      </c>
      <c r="G13" s="43"/>
      <c r="H13" s="44">
        <f t="shared" si="0"/>
        <v>9.5250000000000004</v>
      </c>
      <c r="I13" s="42">
        <v>10</v>
      </c>
      <c r="J13" s="43">
        <v>0.8</v>
      </c>
      <c r="K13" s="43">
        <v>0.3</v>
      </c>
      <c r="L13" s="44">
        <f t="shared" si="1"/>
        <v>8.8999999999999986</v>
      </c>
      <c r="M13" s="42">
        <v>10</v>
      </c>
      <c r="N13" s="43">
        <v>0.5</v>
      </c>
      <c r="O13" s="43"/>
      <c r="P13" s="44">
        <f t="shared" si="2"/>
        <v>9.5</v>
      </c>
      <c r="Q13" s="126">
        <f t="shared" si="3"/>
        <v>27.924999999999997</v>
      </c>
    </row>
    <row r="14" spans="1:17" x14ac:dyDescent="0.35">
      <c r="A14" s="39">
        <v>10</v>
      </c>
      <c r="B14" s="39" t="s">
        <v>219</v>
      </c>
      <c r="C14" s="40" t="s">
        <v>119</v>
      </c>
      <c r="D14" s="149">
        <v>39579</v>
      </c>
      <c r="E14" s="42">
        <v>10</v>
      </c>
      <c r="F14" s="43">
        <v>0.35</v>
      </c>
      <c r="G14" s="43"/>
      <c r="H14" s="44">
        <f t="shared" si="0"/>
        <v>9.65</v>
      </c>
      <c r="I14" s="42">
        <v>10</v>
      </c>
      <c r="J14" s="43">
        <v>0.65</v>
      </c>
      <c r="K14" s="43"/>
      <c r="L14" s="44">
        <f t="shared" si="1"/>
        <v>9.35</v>
      </c>
      <c r="M14" s="42">
        <v>10</v>
      </c>
      <c r="N14" s="43">
        <v>1.1000000000000001</v>
      </c>
      <c r="O14" s="43"/>
      <c r="P14" s="44">
        <f t="shared" si="2"/>
        <v>8.9</v>
      </c>
      <c r="Q14" s="126">
        <f t="shared" si="3"/>
        <v>27.9</v>
      </c>
    </row>
    <row r="15" spans="1:17" x14ac:dyDescent="0.35">
      <c r="A15" s="11">
        <v>11</v>
      </c>
      <c r="B15" s="11" t="s">
        <v>228</v>
      </c>
      <c r="C15" s="27" t="s">
        <v>27</v>
      </c>
      <c r="D15" s="13">
        <v>40084</v>
      </c>
      <c r="E15" s="17">
        <v>10</v>
      </c>
      <c r="F15" s="15">
        <v>0.8</v>
      </c>
      <c r="G15" s="15"/>
      <c r="H15" s="16">
        <f t="shared" si="0"/>
        <v>9.1999999999999993</v>
      </c>
      <c r="I15" s="17">
        <v>10</v>
      </c>
      <c r="J15" s="15">
        <v>0.57499999999999996</v>
      </c>
      <c r="K15" s="15"/>
      <c r="L15" s="16">
        <f t="shared" si="1"/>
        <v>9.4250000000000007</v>
      </c>
      <c r="M15" s="17">
        <v>10</v>
      </c>
      <c r="N15" s="15">
        <v>0.9</v>
      </c>
      <c r="O15" s="15"/>
      <c r="P15" s="16">
        <f t="shared" si="2"/>
        <v>9.1</v>
      </c>
      <c r="Q15" s="18">
        <f t="shared" si="3"/>
        <v>27.725000000000001</v>
      </c>
    </row>
    <row r="16" spans="1:17" x14ac:dyDescent="0.35">
      <c r="A16" s="11">
        <v>12</v>
      </c>
      <c r="B16" s="11" t="s">
        <v>220</v>
      </c>
      <c r="C16" s="27" t="s">
        <v>47</v>
      </c>
      <c r="D16" s="13">
        <v>40404</v>
      </c>
      <c r="E16" s="17">
        <v>10</v>
      </c>
      <c r="F16" s="15">
        <v>0.97499999999999998</v>
      </c>
      <c r="G16" s="15"/>
      <c r="H16" s="16">
        <f t="shared" si="0"/>
        <v>9.0250000000000004</v>
      </c>
      <c r="I16" s="17">
        <v>10</v>
      </c>
      <c r="J16" s="15">
        <v>1.1000000000000001</v>
      </c>
      <c r="K16" s="15"/>
      <c r="L16" s="16">
        <f t="shared" si="1"/>
        <v>8.9</v>
      </c>
      <c r="M16" s="17">
        <v>10</v>
      </c>
      <c r="N16" s="15">
        <v>0.35</v>
      </c>
      <c r="O16" s="15"/>
      <c r="P16" s="16">
        <f t="shared" si="2"/>
        <v>9.65</v>
      </c>
      <c r="Q16" s="18">
        <f t="shared" si="3"/>
        <v>27.575000000000003</v>
      </c>
    </row>
    <row r="17" spans="1:17" x14ac:dyDescent="0.35">
      <c r="A17" s="11">
        <v>13</v>
      </c>
      <c r="B17" s="11" t="s">
        <v>231</v>
      </c>
      <c r="C17" s="27" t="s">
        <v>74</v>
      </c>
      <c r="D17" s="13">
        <v>39791</v>
      </c>
      <c r="E17" s="17">
        <v>10</v>
      </c>
      <c r="F17" s="15">
        <v>1</v>
      </c>
      <c r="G17" s="15"/>
      <c r="H17" s="16">
        <f t="shared" si="0"/>
        <v>9</v>
      </c>
      <c r="I17" s="17">
        <v>10</v>
      </c>
      <c r="J17" s="15">
        <v>0.6</v>
      </c>
      <c r="K17" s="15"/>
      <c r="L17" s="16">
        <f t="shared" si="1"/>
        <v>9.4</v>
      </c>
      <c r="M17" s="17">
        <v>9.5</v>
      </c>
      <c r="N17" s="15">
        <v>0.4</v>
      </c>
      <c r="O17" s="15"/>
      <c r="P17" s="16">
        <f t="shared" si="2"/>
        <v>9.1</v>
      </c>
      <c r="Q17" s="18">
        <f t="shared" si="3"/>
        <v>27.5</v>
      </c>
    </row>
    <row r="18" spans="1:17" x14ac:dyDescent="0.35">
      <c r="A18" s="11">
        <v>14</v>
      </c>
      <c r="B18" s="66" t="s">
        <v>222</v>
      </c>
      <c r="C18" s="27" t="s">
        <v>74</v>
      </c>
      <c r="D18" s="13">
        <v>40356</v>
      </c>
      <c r="E18" s="17">
        <v>10</v>
      </c>
      <c r="F18" s="15">
        <v>0.95</v>
      </c>
      <c r="G18" s="15"/>
      <c r="H18" s="16">
        <f t="shared" si="0"/>
        <v>9.0500000000000007</v>
      </c>
      <c r="I18" s="17">
        <v>10</v>
      </c>
      <c r="J18" s="15">
        <v>1.45</v>
      </c>
      <c r="K18" s="15"/>
      <c r="L18" s="16">
        <f t="shared" si="1"/>
        <v>8.5500000000000007</v>
      </c>
      <c r="M18" s="17">
        <v>10</v>
      </c>
      <c r="N18" s="15">
        <v>0.25</v>
      </c>
      <c r="O18" s="15"/>
      <c r="P18" s="16">
        <f t="shared" si="2"/>
        <v>9.75</v>
      </c>
      <c r="Q18" s="18">
        <f t="shared" si="3"/>
        <v>27.35</v>
      </c>
    </row>
    <row r="19" spans="1:17" x14ac:dyDescent="0.35">
      <c r="A19" s="11">
        <v>15</v>
      </c>
      <c r="B19" s="11" t="s">
        <v>223</v>
      </c>
      <c r="C19" s="27" t="s">
        <v>43</v>
      </c>
      <c r="D19" s="13">
        <v>39594</v>
      </c>
      <c r="E19" s="17">
        <v>10</v>
      </c>
      <c r="F19" s="15">
        <v>0.57499999999999996</v>
      </c>
      <c r="G19" s="15"/>
      <c r="H19" s="16">
        <f t="shared" si="0"/>
        <v>9.4250000000000007</v>
      </c>
      <c r="I19" s="17">
        <v>10</v>
      </c>
      <c r="J19" s="15">
        <v>0.7</v>
      </c>
      <c r="K19" s="15"/>
      <c r="L19" s="16">
        <f t="shared" si="1"/>
        <v>9.3000000000000007</v>
      </c>
      <c r="M19" s="17">
        <v>9</v>
      </c>
      <c r="N19" s="15">
        <v>0.4</v>
      </c>
      <c r="O19" s="15"/>
      <c r="P19" s="16">
        <f t="shared" si="2"/>
        <v>8.6</v>
      </c>
      <c r="Q19" s="18">
        <f t="shared" si="3"/>
        <v>27.325000000000003</v>
      </c>
    </row>
    <row r="20" spans="1:17" x14ac:dyDescent="0.35">
      <c r="A20" s="29">
        <v>16</v>
      </c>
      <c r="B20" s="29" t="s">
        <v>224</v>
      </c>
      <c r="C20" s="30" t="s">
        <v>47</v>
      </c>
      <c r="D20" s="31">
        <v>40361</v>
      </c>
      <c r="E20" s="32">
        <v>10</v>
      </c>
      <c r="F20" s="33">
        <v>1.1000000000000001</v>
      </c>
      <c r="G20" s="33"/>
      <c r="H20" s="34">
        <f t="shared" si="0"/>
        <v>8.9</v>
      </c>
      <c r="I20" s="32">
        <v>10</v>
      </c>
      <c r="J20" s="33">
        <v>1.3</v>
      </c>
      <c r="K20" s="33"/>
      <c r="L20" s="34">
        <f t="shared" si="1"/>
        <v>8.6999999999999993</v>
      </c>
      <c r="M20" s="32">
        <v>10</v>
      </c>
      <c r="N20" s="33">
        <v>0.35</v>
      </c>
      <c r="O20" s="33"/>
      <c r="P20" s="34">
        <f t="shared" si="2"/>
        <v>9.65</v>
      </c>
      <c r="Q20" s="35">
        <f t="shared" si="3"/>
        <v>27.25</v>
      </c>
    </row>
    <row r="21" spans="1:17" x14ac:dyDescent="0.35">
      <c r="A21" s="29">
        <v>17</v>
      </c>
      <c r="B21" s="29" t="s">
        <v>240</v>
      </c>
      <c r="C21" s="30" t="s">
        <v>102</v>
      </c>
      <c r="D21" s="31">
        <v>39617</v>
      </c>
      <c r="E21" s="32">
        <v>10</v>
      </c>
      <c r="F21" s="33">
        <v>0.95</v>
      </c>
      <c r="G21" s="33"/>
      <c r="H21" s="34">
        <f t="shared" si="0"/>
        <v>9.0500000000000007</v>
      </c>
      <c r="I21" s="32">
        <v>10</v>
      </c>
      <c r="J21" s="33">
        <v>0.6</v>
      </c>
      <c r="K21" s="33">
        <v>0.3</v>
      </c>
      <c r="L21" s="34">
        <f t="shared" si="1"/>
        <v>9.1</v>
      </c>
      <c r="M21" s="32">
        <v>10</v>
      </c>
      <c r="N21" s="33">
        <v>0.95</v>
      </c>
      <c r="O21" s="33"/>
      <c r="P21" s="34">
        <f t="shared" si="2"/>
        <v>9.0500000000000007</v>
      </c>
      <c r="Q21" s="35">
        <f t="shared" si="3"/>
        <v>27.2</v>
      </c>
    </row>
    <row r="22" spans="1:17" x14ac:dyDescent="0.35">
      <c r="A22" s="29">
        <v>18</v>
      </c>
      <c r="B22" s="29" t="s">
        <v>225</v>
      </c>
      <c r="C22" s="30" t="s">
        <v>69</v>
      </c>
      <c r="D22" s="31">
        <v>39975</v>
      </c>
      <c r="E22" s="32">
        <v>10</v>
      </c>
      <c r="F22" s="33">
        <v>0.45</v>
      </c>
      <c r="G22" s="33">
        <v>0.3</v>
      </c>
      <c r="H22" s="34">
        <f t="shared" si="0"/>
        <v>9.25</v>
      </c>
      <c r="I22" s="32">
        <v>10</v>
      </c>
      <c r="J22" s="33">
        <v>1.5</v>
      </c>
      <c r="K22" s="33">
        <v>0.3</v>
      </c>
      <c r="L22" s="34">
        <f t="shared" si="1"/>
        <v>8.1999999999999993</v>
      </c>
      <c r="M22" s="32">
        <v>10</v>
      </c>
      <c r="N22" s="33">
        <v>0.3</v>
      </c>
      <c r="O22" s="33"/>
      <c r="P22" s="34">
        <f t="shared" si="2"/>
        <v>9.6999999999999993</v>
      </c>
      <c r="Q22" s="35">
        <f t="shared" si="3"/>
        <v>27.15</v>
      </c>
    </row>
    <row r="23" spans="1:17" x14ac:dyDescent="0.35">
      <c r="A23" s="29">
        <v>19</v>
      </c>
      <c r="B23" s="29" t="s">
        <v>233</v>
      </c>
      <c r="C23" s="30" t="s">
        <v>132</v>
      </c>
      <c r="D23" s="31">
        <v>39965</v>
      </c>
      <c r="E23" s="32">
        <v>10</v>
      </c>
      <c r="F23" s="33">
        <v>0.6</v>
      </c>
      <c r="G23" s="33"/>
      <c r="H23" s="34">
        <f t="shared" si="0"/>
        <v>9.4</v>
      </c>
      <c r="I23" s="32">
        <v>10</v>
      </c>
      <c r="J23" s="33">
        <v>1.05</v>
      </c>
      <c r="K23" s="33"/>
      <c r="L23" s="34">
        <f t="shared" si="1"/>
        <v>8.9499999999999993</v>
      </c>
      <c r="M23" s="32">
        <v>9</v>
      </c>
      <c r="N23" s="33">
        <v>0.3</v>
      </c>
      <c r="O23" s="33"/>
      <c r="P23" s="34">
        <f t="shared" si="2"/>
        <v>8.6999999999999993</v>
      </c>
      <c r="Q23" s="35">
        <f t="shared" si="3"/>
        <v>27.05</v>
      </c>
    </row>
    <row r="24" spans="1:17" x14ac:dyDescent="0.35">
      <c r="A24" s="29">
        <v>20</v>
      </c>
      <c r="B24" s="54" t="s">
        <v>232</v>
      </c>
      <c r="C24" s="30" t="s">
        <v>65</v>
      </c>
      <c r="D24" s="55">
        <v>40375</v>
      </c>
      <c r="E24" s="32">
        <v>10</v>
      </c>
      <c r="F24" s="33">
        <v>1.1000000000000001</v>
      </c>
      <c r="G24" s="33"/>
      <c r="H24" s="34">
        <f t="shared" si="0"/>
        <v>8.9</v>
      </c>
      <c r="I24" s="32">
        <v>10</v>
      </c>
      <c r="J24" s="33">
        <v>1.1000000000000001</v>
      </c>
      <c r="K24" s="33"/>
      <c r="L24" s="34">
        <f t="shared" si="1"/>
        <v>8.9</v>
      </c>
      <c r="M24" s="32">
        <v>10</v>
      </c>
      <c r="N24" s="33">
        <v>0.75</v>
      </c>
      <c r="O24" s="33"/>
      <c r="P24" s="34">
        <f t="shared" si="2"/>
        <v>9.25</v>
      </c>
      <c r="Q24" s="35">
        <f t="shared" si="3"/>
        <v>27.05</v>
      </c>
    </row>
    <row r="25" spans="1:17" x14ac:dyDescent="0.35">
      <c r="A25" s="29">
        <v>21</v>
      </c>
      <c r="B25" s="29" t="s">
        <v>226</v>
      </c>
      <c r="C25" s="30" t="s">
        <v>69</v>
      </c>
      <c r="D25" s="31">
        <v>40460</v>
      </c>
      <c r="E25" s="32">
        <v>10</v>
      </c>
      <c r="F25" s="33">
        <v>0.57499999999999996</v>
      </c>
      <c r="G25" s="33">
        <v>0.3</v>
      </c>
      <c r="H25" s="34">
        <f t="shared" si="0"/>
        <v>9.125</v>
      </c>
      <c r="I25" s="32">
        <v>10</v>
      </c>
      <c r="J25" s="33">
        <v>1.4</v>
      </c>
      <c r="K25" s="33">
        <v>0.3</v>
      </c>
      <c r="L25" s="34">
        <f t="shared" si="1"/>
        <v>8.2999999999999989</v>
      </c>
      <c r="M25" s="32">
        <v>10</v>
      </c>
      <c r="N25" s="33">
        <v>0.4</v>
      </c>
      <c r="O25" s="33"/>
      <c r="P25" s="34">
        <f t="shared" si="2"/>
        <v>9.6</v>
      </c>
      <c r="Q25" s="35">
        <f t="shared" si="3"/>
        <v>27.024999999999999</v>
      </c>
    </row>
    <row r="26" spans="1:17" x14ac:dyDescent="0.35">
      <c r="A26" s="29">
        <v>22</v>
      </c>
      <c r="B26" s="54" t="s">
        <v>227</v>
      </c>
      <c r="C26" s="30" t="s">
        <v>65</v>
      </c>
      <c r="D26" s="55">
        <v>40350</v>
      </c>
      <c r="E26" s="32">
        <v>10</v>
      </c>
      <c r="F26" s="33">
        <v>0.875</v>
      </c>
      <c r="G26" s="33">
        <v>0.3</v>
      </c>
      <c r="H26" s="34">
        <f t="shared" si="0"/>
        <v>8.8249999999999993</v>
      </c>
      <c r="I26" s="32">
        <v>10</v>
      </c>
      <c r="J26" s="33">
        <v>0.55000000000000004</v>
      </c>
      <c r="K26" s="33"/>
      <c r="L26" s="34">
        <f t="shared" si="1"/>
        <v>9.4499999999999993</v>
      </c>
      <c r="M26" s="32">
        <v>10</v>
      </c>
      <c r="N26" s="33">
        <v>1.35</v>
      </c>
      <c r="O26" s="33"/>
      <c r="P26" s="34">
        <f t="shared" si="2"/>
        <v>8.65</v>
      </c>
      <c r="Q26" s="35">
        <f t="shared" si="3"/>
        <v>26.924999999999997</v>
      </c>
    </row>
    <row r="27" spans="1:17" x14ac:dyDescent="0.35">
      <c r="A27" s="29">
        <v>23</v>
      </c>
      <c r="B27" s="29" t="s">
        <v>241</v>
      </c>
      <c r="C27" s="30" t="s">
        <v>69</v>
      </c>
      <c r="D27" s="31">
        <v>39968</v>
      </c>
      <c r="E27" s="32">
        <v>10</v>
      </c>
      <c r="F27" s="33">
        <v>0.8</v>
      </c>
      <c r="G27" s="33"/>
      <c r="H27" s="34">
        <f t="shared" si="0"/>
        <v>9.1999999999999993</v>
      </c>
      <c r="I27" s="32">
        <v>9</v>
      </c>
      <c r="J27" s="33">
        <v>0.5</v>
      </c>
      <c r="K27" s="33"/>
      <c r="L27" s="34">
        <f t="shared" si="1"/>
        <v>8.5</v>
      </c>
      <c r="M27" s="32">
        <v>10</v>
      </c>
      <c r="N27" s="33">
        <v>0.85</v>
      </c>
      <c r="O27" s="33"/>
      <c r="P27" s="34">
        <f t="shared" si="2"/>
        <v>9.15</v>
      </c>
      <c r="Q27" s="35">
        <f t="shared" si="3"/>
        <v>26.85</v>
      </c>
    </row>
    <row r="28" spans="1:17" x14ac:dyDescent="0.35">
      <c r="A28" s="29">
        <v>24</v>
      </c>
      <c r="B28" s="54" t="s">
        <v>230</v>
      </c>
      <c r="C28" s="30" t="s">
        <v>139</v>
      </c>
      <c r="D28" s="55">
        <v>40336</v>
      </c>
      <c r="E28" s="32">
        <v>10</v>
      </c>
      <c r="F28" s="33">
        <v>1.1499999999999999</v>
      </c>
      <c r="G28" s="33"/>
      <c r="H28" s="34">
        <f t="shared" si="0"/>
        <v>8.85</v>
      </c>
      <c r="I28" s="32">
        <v>10</v>
      </c>
      <c r="J28" s="33">
        <v>1.05</v>
      </c>
      <c r="K28" s="33"/>
      <c r="L28" s="34">
        <f t="shared" si="1"/>
        <v>8.9499999999999993</v>
      </c>
      <c r="M28" s="32">
        <v>9</v>
      </c>
      <c r="N28" s="33">
        <v>0.25</v>
      </c>
      <c r="O28" s="33"/>
      <c r="P28" s="34">
        <f t="shared" si="2"/>
        <v>8.75</v>
      </c>
      <c r="Q28" s="35">
        <f t="shared" si="3"/>
        <v>26.549999999999997</v>
      </c>
    </row>
    <row r="29" spans="1:17" x14ac:dyDescent="0.35">
      <c r="A29" s="29">
        <v>25</v>
      </c>
      <c r="B29" s="29" t="s">
        <v>234</v>
      </c>
      <c r="C29" s="30" t="s">
        <v>74</v>
      </c>
      <c r="D29" s="31">
        <v>40362</v>
      </c>
      <c r="E29" s="32">
        <v>10</v>
      </c>
      <c r="F29" s="33">
        <v>1</v>
      </c>
      <c r="G29" s="33"/>
      <c r="H29" s="34">
        <f t="shared" si="0"/>
        <v>9</v>
      </c>
      <c r="I29" s="32">
        <v>10</v>
      </c>
      <c r="J29" s="33">
        <v>1.2</v>
      </c>
      <c r="K29" s="33"/>
      <c r="L29" s="34">
        <f t="shared" si="1"/>
        <v>8.8000000000000007</v>
      </c>
      <c r="M29" s="32">
        <v>9.5</v>
      </c>
      <c r="N29" s="33">
        <v>0.95</v>
      </c>
      <c r="O29" s="33"/>
      <c r="P29" s="34">
        <f t="shared" si="2"/>
        <v>8.5500000000000007</v>
      </c>
      <c r="Q29" s="35">
        <f t="shared" si="3"/>
        <v>26.35</v>
      </c>
    </row>
    <row r="30" spans="1:17" x14ac:dyDescent="0.35">
      <c r="A30" s="29">
        <v>26</v>
      </c>
      <c r="B30" s="54" t="s">
        <v>235</v>
      </c>
      <c r="C30" s="30" t="s">
        <v>74</v>
      </c>
      <c r="D30" s="55">
        <v>40380</v>
      </c>
      <c r="E30" s="32">
        <v>10</v>
      </c>
      <c r="F30" s="33">
        <v>1.425</v>
      </c>
      <c r="G30" s="33"/>
      <c r="H30" s="34">
        <f t="shared" si="0"/>
        <v>8.5749999999999993</v>
      </c>
      <c r="I30" s="32">
        <v>10</v>
      </c>
      <c r="J30" s="33">
        <v>1.35</v>
      </c>
      <c r="K30" s="33"/>
      <c r="L30" s="34">
        <f t="shared" si="1"/>
        <v>8.65</v>
      </c>
      <c r="M30" s="32">
        <v>9</v>
      </c>
      <c r="N30" s="33">
        <v>0.35</v>
      </c>
      <c r="O30" s="33"/>
      <c r="P30" s="34">
        <f t="shared" si="2"/>
        <v>8.65</v>
      </c>
      <c r="Q30" s="35">
        <f t="shared" si="3"/>
        <v>25.875</v>
      </c>
    </row>
    <row r="31" spans="1:17" x14ac:dyDescent="0.35">
      <c r="A31" s="29">
        <v>27</v>
      </c>
      <c r="B31" s="54" t="s">
        <v>236</v>
      </c>
      <c r="C31" s="30" t="s">
        <v>58</v>
      </c>
      <c r="D31" s="55">
        <v>40038</v>
      </c>
      <c r="E31" s="32">
        <v>10</v>
      </c>
      <c r="F31" s="33">
        <v>0.7</v>
      </c>
      <c r="G31" s="33"/>
      <c r="H31" s="34">
        <f t="shared" si="0"/>
        <v>9.3000000000000007</v>
      </c>
      <c r="I31" s="32">
        <v>10</v>
      </c>
      <c r="J31" s="33">
        <v>1.6</v>
      </c>
      <c r="K31" s="33"/>
      <c r="L31" s="34">
        <f t="shared" si="1"/>
        <v>8.4</v>
      </c>
      <c r="M31" s="32">
        <v>9</v>
      </c>
      <c r="N31" s="33">
        <v>0.9</v>
      </c>
      <c r="O31" s="33"/>
      <c r="P31" s="34">
        <f t="shared" si="2"/>
        <v>8.1</v>
      </c>
      <c r="Q31" s="35">
        <f t="shared" si="3"/>
        <v>25.800000000000004</v>
      </c>
    </row>
    <row r="33" spans="1:8" x14ac:dyDescent="0.35">
      <c r="E33" s="101" t="s">
        <v>3</v>
      </c>
      <c r="F33" s="102"/>
      <c r="G33" s="102"/>
      <c r="H33" s="102"/>
    </row>
    <row r="34" spans="1:8" x14ac:dyDescent="0.35">
      <c r="B34" s="4" t="s">
        <v>6</v>
      </c>
      <c r="C34" s="4" t="s">
        <v>7</v>
      </c>
      <c r="D34" s="4" t="s">
        <v>8</v>
      </c>
      <c r="E34" s="6" t="s">
        <v>9</v>
      </c>
      <c r="F34" s="6" t="s">
        <v>10</v>
      </c>
      <c r="G34" s="6" t="s">
        <v>11</v>
      </c>
      <c r="H34" s="6" t="s">
        <v>12</v>
      </c>
    </row>
    <row r="35" spans="1:8" x14ac:dyDescent="0.35">
      <c r="A35" s="39">
        <v>1</v>
      </c>
      <c r="B35" s="39" t="s">
        <v>238</v>
      </c>
      <c r="C35" s="40" t="s">
        <v>69</v>
      </c>
      <c r="D35" s="41">
        <v>40493</v>
      </c>
      <c r="E35" s="42">
        <v>10</v>
      </c>
      <c r="F35" s="43">
        <v>0.3</v>
      </c>
      <c r="G35" s="43"/>
      <c r="H35" s="44">
        <f t="shared" ref="H35:H61" si="4">SUM(E35-F35-G35)</f>
        <v>9.6999999999999993</v>
      </c>
    </row>
    <row r="36" spans="1:8" x14ac:dyDescent="0.35">
      <c r="A36" s="39">
        <v>2</v>
      </c>
      <c r="B36" s="39" t="s">
        <v>219</v>
      </c>
      <c r="C36" s="145" t="s">
        <v>119</v>
      </c>
      <c r="D36" s="149">
        <v>39579</v>
      </c>
      <c r="E36" s="42">
        <v>10</v>
      </c>
      <c r="F36" s="43">
        <v>0.35</v>
      </c>
      <c r="G36" s="43"/>
      <c r="H36" s="44">
        <f t="shared" si="4"/>
        <v>9.65</v>
      </c>
    </row>
    <row r="37" spans="1:8" x14ac:dyDescent="0.35">
      <c r="A37" s="39">
        <v>3</v>
      </c>
      <c r="B37" s="39" t="s">
        <v>239</v>
      </c>
      <c r="C37" s="40" t="s">
        <v>69</v>
      </c>
      <c r="D37" s="41">
        <v>39866</v>
      </c>
      <c r="E37" s="42">
        <v>10</v>
      </c>
      <c r="F37" s="43">
        <v>0.35</v>
      </c>
      <c r="G37" s="43"/>
      <c r="H37" s="44">
        <f t="shared" si="4"/>
        <v>9.65</v>
      </c>
    </row>
    <row r="38" spans="1:8" x14ac:dyDescent="0.35">
      <c r="A38" s="39">
        <v>4</v>
      </c>
      <c r="B38" s="39" t="s">
        <v>229</v>
      </c>
      <c r="C38" s="40" t="s">
        <v>102</v>
      </c>
      <c r="D38" s="41">
        <v>39588</v>
      </c>
      <c r="E38" s="42">
        <v>10</v>
      </c>
      <c r="F38" s="43">
        <v>0.47499999999999998</v>
      </c>
      <c r="G38" s="43"/>
      <c r="H38" s="44">
        <f t="shared" si="4"/>
        <v>9.5250000000000004</v>
      </c>
    </row>
    <row r="39" spans="1:8" x14ac:dyDescent="0.35">
      <c r="A39" s="39">
        <v>5</v>
      </c>
      <c r="B39" s="84" t="s">
        <v>217</v>
      </c>
      <c r="C39" s="40" t="s">
        <v>58</v>
      </c>
      <c r="D39" s="141">
        <v>39808</v>
      </c>
      <c r="E39" s="42">
        <v>10</v>
      </c>
      <c r="F39" s="43">
        <v>0.5</v>
      </c>
      <c r="G39" s="43"/>
      <c r="H39" s="44">
        <f t="shared" si="4"/>
        <v>9.5</v>
      </c>
    </row>
    <row r="40" spans="1:8" x14ac:dyDescent="0.35">
      <c r="A40" s="11">
        <v>6</v>
      </c>
      <c r="B40" s="11" t="s">
        <v>221</v>
      </c>
      <c r="C40" s="27" t="s">
        <v>119</v>
      </c>
      <c r="D40" s="13">
        <v>40360</v>
      </c>
      <c r="E40" s="17">
        <v>10</v>
      </c>
      <c r="F40" s="15">
        <v>0.5</v>
      </c>
      <c r="G40" s="15"/>
      <c r="H40" s="16">
        <f t="shared" si="4"/>
        <v>9.5</v>
      </c>
    </row>
    <row r="41" spans="1:8" x14ac:dyDescent="0.35">
      <c r="A41" s="11">
        <v>7</v>
      </c>
      <c r="B41" s="11" t="s">
        <v>237</v>
      </c>
      <c r="C41" s="27" t="s">
        <v>69</v>
      </c>
      <c r="D41" s="13">
        <v>40493</v>
      </c>
      <c r="E41" s="17">
        <v>10</v>
      </c>
      <c r="F41" s="15">
        <v>0.5</v>
      </c>
      <c r="G41" s="15"/>
      <c r="H41" s="16">
        <f t="shared" si="4"/>
        <v>9.5</v>
      </c>
    </row>
    <row r="42" spans="1:8" x14ac:dyDescent="0.35">
      <c r="A42" s="11">
        <v>8</v>
      </c>
      <c r="B42" s="11" t="s">
        <v>223</v>
      </c>
      <c r="C42" s="27" t="s">
        <v>43</v>
      </c>
      <c r="D42" s="13">
        <v>39594</v>
      </c>
      <c r="E42" s="17">
        <v>10</v>
      </c>
      <c r="F42" s="15">
        <v>0.57499999999999996</v>
      </c>
      <c r="G42" s="15"/>
      <c r="H42" s="16">
        <f t="shared" si="4"/>
        <v>9.4250000000000007</v>
      </c>
    </row>
    <row r="43" spans="1:8" x14ac:dyDescent="0.35">
      <c r="A43" s="11">
        <v>9</v>
      </c>
      <c r="B43" s="11" t="s">
        <v>233</v>
      </c>
      <c r="C43" s="27" t="s">
        <v>132</v>
      </c>
      <c r="D43" s="13">
        <v>39965</v>
      </c>
      <c r="E43" s="17">
        <v>10</v>
      </c>
      <c r="F43" s="15">
        <v>0.6</v>
      </c>
      <c r="G43" s="15"/>
      <c r="H43" s="16">
        <f t="shared" si="4"/>
        <v>9.4</v>
      </c>
    </row>
    <row r="44" spans="1:8" x14ac:dyDescent="0.35">
      <c r="A44" s="11">
        <v>10</v>
      </c>
      <c r="B44" s="11" t="s">
        <v>216</v>
      </c>
      <c r="C44" s="27" t="s">
        <v>43</v>
      </c>
      <c r="D44" s="13">
        <v>39838</v>
      </c>
      <c r="E44" s="17">
        <v>10</v>
      </c>
      <c r="F44" s="15">
        <v>0.65</v>
      </c>
      <c r="G44" s="15"/>
      <c r="H44" s="16">
        <f t="shared" si="4"/>
        <v>9.35</v>
      </c>
    </row>
    <row r="45" spans="1:8" x14ac:dyDescent="0.35">
      <c r="A45" s="29">
        <v>11</v>
      </c>
      <c r="B45" s="29" t="s">
        <v>218</v>
      </c>
      <c r="C45" s="30" t="s">
        <v>119</v>
      </c>
      <c r="D45" s="31">
        <v>40016</v>
      </c>
      <c r="E45" s="32">
        <v>10</v>
      </c>
      <c r="F45" s="33">
        <v>0.7</v>
      </c>
      <c r="G45" s="33"/>
      <c r="H45" s="34">
        <f t="shared" si="4"/>
        <v>9.3000000000000007</v>
      </c>
    </row>
    <row r="46" spans="1:8" x14ac:dyDescent="0.35">
      <c r="A46" s="29">
        <v>12</v>
      </c>
      <c r="B46" s="54" t="s">
        <v>236</v>
      </c>
      <c r="C46" s="30" t="s">
        <v>58</v>
      </c>
      <c r="D46" s="55">
        <v>40038</v>
      </c>
      <c r="E46" s="32">
        <v>10</v>
      </c>
      <c r="F46" s="33">
        <v>0.7</v>
      </c>
      <c r="G46" s="33"/>
      <c r="H46" s="34">
        <f t="shared" si="4"/>
        <v>9.3000000000000007</v>
      </c>
    </row>
    <row r="47" spans="1:8" x14ac:dyDescent="0.35">
      <c r="A47" s="29">
        <v>13</v>
      </c>
      <c r="B47" s="29" t="s">
        <v>225</v>
      </c>
      <c r="C47" s="30" t="s">
        <v>69</v>
      </c>
      <c r="D47" s="31">
        <v>39975</v>
      </c>
      <c r="E47" s="32">
        <v>10</v>
      </c>
      <c r="F47" s="33">
        <v>0.45</v>
      </c>
      <c r="G47" s="33">
        <v>0.3</v>
      </c>
      <c r="H47" s="34">
        <f t="shared" si="4"/>
        <v>9.25</v>
      </c>
    </row>
    <row r="48" spans="1:8" x14ac:dyDescent="0.35">
      <c r="A48" s="29">
        <v>14</v>
      </c>
      <c r="B48" s="29" t="s">
        <v>241</v>
      </c>
      <c r="C48" s="30" t="s">
        <v>69</v>
      </c>
      <c r="D48" s="31">
        <v>39968</v>
      </c>
      <c r="E48" s="32">
        <v>10</v>
      </c>
      <c r="F48" s="33">
        <v>0.8</v>
      </c>
      <c r="G48" s="33"/>
      <c r="H48" s="34">
        <f t="shared" si="4"/>
        <v>9.1999999999999993</v>
      </c>
    </row>
    <row r="49" spans="1:8" x14ac:dyDescent="0.35">
      <c r="A49" s="29">
        <v>15</v>
      </c>
      <c r="B49" s="29" t="s">
        <v>228</v>
      </c>
      <c r="C49" s="30" t="s">
        <v>27</v>
      </c>
      <c r="D49" s="31">
        <v>40084</v>
      </c>
      <c r="E49" s="32">
        <v>10</v>
      </c>
      <c r="F49" s="33">
        <v>0.8</v>
      </c>
      <c r="G49" s="33"/>
      <c r="H49" s="34">
        <f t="shared" si="4"/>
        <v>9.1999999999999993</v>
      </c>
    </row>
    <row r="50" spans="1:8" x14ac:dyDescent="0.35">
      <c r="A50" s="29">
        <v>16</v>
      </c>
      <c r="B50" s="29" t="s">
        <v>215</v>
      </c>
      <c r="C50" s="30" t="s">
        <v>43</v>
      </c>
      <c r="D50" s="31">
        <v>39802</v>
      </c>
      <c r="E50" s="32">
        <v>10</v>
      </c>
      <c r="F50" s="33">
        <v>0.82499999999999996</v>
      </c>
      <c r="G50" s="33"/>
      <c r="H50" s="34">
        <f t="shared" si="4"/>
        <v>9.1750000000000007</v>
      </c>
    </row>
    <row r="51" spans="1:8" x14ac:dyDescent="0.35">
      <c r="A51" s="29">
        <v>17</v>
      </c>
      <c r="B51" s="29" t="s">
        <v>226</v>
      </c>
      <c r="C51" s="30" t="s">
        <v>69</v>
      </c>
      <c r="D51" s="31">
        <v>40460</v>
      </c>
      <c r="E51" s="32">
        <v>10</v>
      </c>
      <c r="F51" s="33">
        <v>0.57499999999999996</v>
      </c>
      <c r="G51" s="33">
        <v>0.3</v>
      </c>
      <c r="H51" s="34">
        <f t="shared" si="4"/>
        <v>9.125</v>
      </c>
    </row>
    <row r="52" spans="1:8" x14ac:dyDescent="0.35">
      <c r="A52" s="29">
        <v>18</v>
      </c>
      <c r="B52" s="29" t="s">
        <v>240</v>
      </c>
      <c r="C52" s="30" t="s">
        <v>102</v>
      </c>
      <c r="D52" s="31">
        <v>39617</v>
      </c>
      <c r="E52" s="32">
        <v>10</v>
      </c>
      <c r="F52" s="33">
        <v>0.95</v>
      </c>
      <c r="G52" s="33"/>
      <c r="H52" s="34">
        <f t="shared" si="4"/>
        <v>9.0500000000000007</v>
      </c>
    </row>
    <row r="53" spans="1:8" x14ac:dyDescent="0.35">
      <c r="A53" s="29">
        <v>19</v>
      </c>
      <c r="B53" s="54" t="s">
        <v>222</v>
      </c>
      <c r="C53" s="30" t="s">
        <v>74</v>
      </c>
      <c r="D53" s="31">
        <v>40356</v>
      </c>
      <c r="E53" s="32">
        <v>10</v>
      </c>
      <c r="F53" s="33">
        <v>0.95</v>
      </c>
      <c r="G53" s="33"/>
      <c r="H53" s="34">
        <f t="shared" si="4"/>
        <v>9.0500000000000007</v>
      </c>
    </row>
    <row r="54" spans="1:8" x14ac:dyDescent="0.35">
      <c r="A54" s="29">
        <v>20</v>
      </c>
      <c r="B54" s="29" t="s">
        <v>220</v>
      </c>
      <c r="C54" s="30" t="s">
        <v>47</v>
      </c>
      <c r="D54" s="31">
        <v>40404</v>
      </c>
      <c r="E54" s="32">
        <v>10</v>
      </c>
      <c r="F54" s="33">
        <v>0.97499999999999998</v>
      </c>
      <c r="G54" s="33"/>
      <c r="H54" s="34">
        <f t="shared" si="4"/>
        <v>9.0250000000000004</v>
      </c>
    </row>
    <row r="55" spans="1:8" x14ac:dyDescent="0.35">
      <c r="A55" s="29">
        <v>21</v>
      </c>
      <c r="B55" s="29" t="s">
        <v>231</v>
      </c>
      <c r="C55" s="30" t="s">
        <v>74</v>
      </c>
      <c r="D55" s="31">
        <v>39791</v>
      </c>
      <c r="E55" s="32">
        <v>10</v>
      </c>
      <c r="F55" s="33">
        <v>1</v>
      </c>
      <c r="G55" s="33"/>
      <c r="H55" s="34">
        <f t="shared" si="4"/>
        <v>9</v>
      </c>
    </row>
    <row r="56" spans="1:8" x14ac:dyDescent="0.35">
      <c r="A56" s="29">
        <v>22</v>
      </c>
      <c r="B56" s="29" t="s">
        <v>234</v>
      </c>
      <c r="C56" s="30" t="s">
        <v>74</v>
      </c>
      <c r="D56" s="31">
        <v>40362</v>
      </c>
      <c r="E56" s="32">
        <v>10</v>
      </c>
      <c r="F56" s="33">
        <v>1</v>
      </c>
      <c r="G56" s="33"/>
      <c r="H56" s="34">
        <f t="shared" si="4"/>
        <v>9</v>
      </c>
    </row>
    <row r="57" spans="1:8" x14ac:dyDescent="0.35">
      <c r="A57" s="29">
        <v>23</v>
      </c>
      <c r="B57" s="29" t="s">
        <v>224</v>
      </c>
      <c r="C57" s="30" t="s">
        <v>47</v>
      </c>
      <c r="D57" s="31">
        <v>40361</v>
      </c>
      <c r="E57" s="32">
        <v>10</v>
      </c>
      <c r="F57" s="33">
        <v>1.1000000000000001</v>
      </c>
      <c r="G57" s="33"/>
      <c r="H57" s="34">
        <f t="shared" si="4"/>
        <v>8.9</v>
      </c>
    </row>
    <row r="58" spans="1:8" x14ac:dyDescent="0.35">
      <c r="A58" s="29">
        <v>24</v>
      </c>
      <c r="B58" s="54" t="s">
        <v>232</v>
      </c>
      <c r="C58" s="30" t="s">
        <v>65</v>
      </c>
      <c r="D58" s="55">
        <v>40375</v>
      </c>
      <c r="E58" s="32">
        <v>10</v>
      </c>
      <c r="F58" s="33">
        <v>1.1000000000000001</v>
      </c>
      <c r="G58" s="33"/>
      <c r="H58" s="34">
        <f t="shared" si="4"/>
        <v>8.9</v>
      </c>
    </row>
    <row r="59" spans="1:8" x14ac:dyDescent="0.35">
      <c r="A59" s="29">
        <v>25</v>
      </c>
      <c r="B59" s="54" t="s">
        <v>230</v>
      </c>
      <c r="C59" s="30" t="s">
        <v>139</v>
      </c>
      <c r="D59" s="55">
        <v>40336</v>
      </c>
      <c r="E59" s="32">
        <v>10</v>
      </c>
      <c r="F59" s="33">
        <v>1.1499999999999999</v>
      </c>
      <c r="G59" s="33"/>
      <c r="H59" s="34">
        <f t="shared" si="4"/>
        <v>8.85</v>
      </c>
    </row>
    <row r="60" spans="1:8" x14ac:dyDescent="0.35">
      <c r="A60" s="29">
        <v>26</v>
      </c>
      <c r="B60" s="54" t="s">
        <v>227</v>
      </c>
      <c r="C60" s="30" t="s">
        <v>65</v>
      </c>
      <c r="D60" s="55">
        <v>40350</v>
      </c>
      <c r="E60" s="32">
        <v>10</v>
      </c>
      <c r="F60" s="33">
        <v>0.875</v>
      </c>
      <c r="G60" s="33">
        <v>0.3</v>
      </c>
      <c r="H60" s="34">
        <f t="shared" si="4"/>
        <v>8.8249999999999993</v>
      </c>
    </row>
    <row r="61" spans="1:8" x14ac:dyDescent="0.35">
      <c r="A61" s="29">
        <v>27</v>
      </c>
      <c r="B61" s="54" t="s">
        <v>235</v>
      </c>
      <c r="C61" s="30" t="s">
        <v>74</v>
      </c>
      <c r="D61" s="55">
        <v>40380</v>
      </c>
      <c r="E61" s="32">
        <v>10</v>
      </c>
      <c r="F61" s="33">
        <v>1.425</v>
      </c>
      <c r="G61" s="33"/>
      <c r="H61" s="34">
        <f t="shared" si="4"/>
        <v>8.5749999999999993</v>
      </c>
    </row>
    <row r="63" spans="1:8" x14ac:dyDescent="0.35">
      <c r="E63" s="103" t="s">
        <v>4</v>
      </c>
      <c r="F63" s="104"/>
      <c r="G63" s="104"/>
      <c r="H63" s="104"/>
    </row>
    <row r="64" spans="1:8" x14ac:dyDescent="0.35">
      <c r="B64" s="4" t="s">
        <v>6</v>
      </c>
      <c r="C64" s="4" t="s">
        <v>7</v>
      </c>
      <c r="D64" s="4" t="s">
        <v>8</v>
      </c>
      <c r="E64" s="7" t="s">
        <v>9</v>
      </c>
      <c r="F64" s="7" t="s">
        <v>10</v>
      </c>
      <c r="G64" s="7" t="s">
        <v>11</v>
      </c>
      <c r="H64" s="7" t="s">
        <v>13</v>
      </c>
    </row>
    <row r="65" spans="1:8" x14ac:dyDescent="0.35">
      <c r="A65" s="39">
        <v>1</v>
      </c>
      <c r="B65" s="39" t="s">
        <v>237</v>
      </c>
      <c r="C65" s="40" t="s">
        <v>69</v>
      </c>
      <c r="D65" s="41">
        <v>40493</v>
      </c>
      <c r="E65" s="42">
        <v>10</v>
      </c>
      <c r="F65" s="43">
        <v>0.35</v>
      </c>
      <c r="G65" s="43"/>
      <c r="H65" s="44">
        <f t="shared" ref="H65:H91" si="5">SUM(E65-F65-G65)</f>
        <v>9.65</v>
      </c>
    </row>
    <row r="66" spans="1:8" x14ac:dyDescent="0.35">
      <c r="A66" s="39">
        <v>2</v>
      </c>
      <c r="B66" s="39" t="s">
        <v>238</v>
      </c>
      <c r="C66" s="145" t="s">
        <v>69</v>
      </c>
      <c r="D66" s="149">
        <v>40493</v>
      </c>
      <c r="E66" s="42">
        <v>10</v>
      </c>
      <c r="F66" s="43">
        <v>0.42499999999999999</v>
      </c>
      <c r="G66" s="43"/>
      <c r="H66" s="44">
        <f t="shared" si="5"/>
        <v>9.5749999999999993</v>
      </c>
    </row>
    <row r="67" spans="1:8" x14ac:dyDescent="0.35">
      <c r="A67" s="39">
        <v>3</v>
      </c>
      <c r="B67" s="39" t="s">
        <v>218</v>
      </c>
      <c r="C67" s="40" t="s">
        <v>119</v>
      </c>
      <c r="D67" s="41">
        <v>40016</v>
      </c>
      <c r="E67" s="42">
        <v>10</v>
      </c>
      <c r="F67" s="43">
        <v>0.45</v>
      </c>
      <c r="G67" s="43"/>
      <c r="H67" s="44">
        <f t="shared" si="5"/>
        <v>9.5500000000000007</v>
      </c>
    </row>
    <row r="68" spans="1:8" x14ac:dyDescent="0.35">
      <c r="A68" s="39">
        <v>4</v>
      </c>
      <c r="B68" s="39" t="s">
        <v>239</v>
      </c>
      <c r="C68" s="40" t="s">
        <v>69</v>
      </c>
      <c r="D68" s="41">
        <v>39866</v>
      </c>
      <c r="E68" s="42">
        <v>10</v>
      </c>
      <c r="F68" s="43">
        <v>0.5</v>
      </c>
      <c r="G68" s="43"/>
      <c r="H68" s="44">
        <f t="shared" si="5"/>
        <v>9.5</v>
      </c>
    </row>
    <row r="69" spans="1:8" x14ac:dyDescent="0.35">
      <c r="A69" s="39">
        <v>5</v>
      </c>
      <c r="B69" s="84" t="s">
        <v>215</v>
      </c>
      <c r="C69" s="40" t="s">
        <v>43</v>
      </c>
      <c r="D69" s="141">
        <v>39802</v>
      </c>
      <c r="E69" s="42">
        <v>10</v>
      </c>
      <c r="F69" s="43">
        <v>0.55000000000000004</v>
      </c>
      <c r="G69" s="43"/>
      <c r="H69" s="44">
        <f t="shared" si="5"/>
        <v>9.4499999999999993</v>
      </c>
    </row>
    <row r="70" spans="1:8" x14ac:dyDescent="0.35">
      <c r="A70" s="11">
        <v>6</v>
      </c>
      <c r="B70" s="11" t="s">
        <v>216</v>
      </c>
      <c r="C70" s="27" t="s">
        <v>43</v>
      </c>
      <c r="D70" s="13">
        <v>39838</v>
      </c>
      <c r="E70" s="17">
        <v>10</v>
      </c>
      <c r="F70" s="15">
        <v>0.55000000000000004</v>
      </c>
      <c r="G70" s="15"/>
      <c r="H70" s="16">
        <f t="shared" si="5"/>
        <v>9.4499999999999993</v>
      </c>
    </row>
    <row r="71" spans="1:8" x14ac:dyDescent="0.35">
      <c r="A71" s="11">
        <v>7</v>
      </c>
      <c r="B71" s="11" t="s">
        <v>227</v>
      </c>
      <c r="C71" s="27" t="s">
        <v>65</v>
      </c>
      <c r="D71" s="13">
        <v>40350</v>
      </c>
      <c r="E71" s="17">
        <v>10</v>
      </c>
      <c r="F71" s="15">
        <v>0.55000000000000004</v>
      </c>
      <c r="G71" s="15"/>
      <c r="H71" s="16">
        <f t="shared" si="5"/>
        <v>9.4499999999999993</v>
      </c>
    </row>
    <row r="72" spans="1:8" x14ac:dyDescent="0.35">
      <c r="A72" s="11">
        <v>8</v>
      </c>
      <c r="B72" s="11" t="s">
        <v>228</v>
      </c>
      <c r="C72" s="27" t="s">
        <v>27</v>
      </c>
      <c r="D72" s="13">
        <v>40084</v>
      </c>
      <c r="E72" s="17">
        <v>10</v>
      </c>
      <c r="F72" s="15">
        <v>0.57499999999999996</v>
      </c>
      <c r="G72" s="15"/>
      <c r="H72" s="16">
        <f t="shared" si="5"/>
        <v>9.4250000000000007</v>
      </c>
    </row>
    <row r="73" spans="1:8" x14ac:dyDescent="0.35">
      <c r="A73" s="11">
        <v>9</v>
      </c>
      <c r="B73" s="11" t="s">
        <v>231</v>
      </c>
      <c r="C73" s="27" t="s">
        <v>74</v>
      </c>
      <c r="D73" s="13">
        <v>39791</v>
      </c>
      <c r="E73" s="17">
        <v>10</v>
      </c>
      <c r="F73" s="15">
        <v>0.6</v>
      </c>
      <c r="G73" s="15"/>
      <c r="H73" s="16">
        <f t="shared" si="5"/>
        <v>9.4</v>
      </c>
    </row>
    <row r="74" spans="1:8" x14ac:dyDescent="0.35">
      <c r="A74" s="11">
        <v>10</v>
      </c>
      <c r="B74" s="11" t="s">
        <v>219</v>
      </c>
      <c r="C74" s="27" t="s">
        <v>119</v>
      </c>
      <c r="D74" s="13">
        <v>39579</v>
      </c>
      <c r="E74" s="17">
        <v>10</v>
      </c>
      <c r="F74" s="15">
        <v>0.65</v>
      </c>
      <c r="G74" s="15"/>
      <c r="H74" s="16">
        <f t="shared" si="5"/>
        <v>9.35</v>
      </c>
    </row>
    <row r="75" spans="1:8" x14ac:dyDescent="0.35">
      <c r="A75" s="29">
        <v>11</v>
      </c>
      <c r="B75" s="29" t="s">
        <v>221</v>
      </c>
      <c r="C75" s="30" t="s">
        <v>119</v>
      </c>
      <c r="D75" s="31">
        <v>40360</v>
      </c>
      <c r="E75" s="32">
        <v>10</v>
      </c>
      <c r="F75" s="33">
        <v>0.67500000000000004</v>
      </c>
      <c r="G75" s="33"/>
      <c r="H75" s="34">
        <f t="shared" si="5"/>
        <v>9.3249999999999993</v>
      </c>
    </row>
    <row r="76" spans="1:8" x14ac:dyDescent="0.35">
      <c r="A76" s="29">
        <v>12</v>
      </c>
      <c r="B76" s="29" t="s">
        <v>223</v>
      </c>
      <c r="C76" s="30" t="s">
        <v>43</v>
      </c>
      <c r="D76" s="31">
        <v>39594</v>
      </c>
      <c r="E76" s="32">
        <v>10</v>
      </c>
      <c r="F76" s="33">
        <v>0.7</v>
      </c>
      <c r="G76" s="33"/>
      <c r="H76" s="34">
        <f t="shared" si="5"/>
        <v>9.3000000000000007</v>
      </c>
    </row>
    <row r="77" spans="1:8" x14ac:dyDescent="0.35">
      <c r="A77" s="29">
        <v>13</v>
      </c>
      <c r="B77" s="54" t="s">
        <v>217</v>
      </c>
      <c r="C77" s="30" t="s">
        <v>58</v>
      </c>
      <c r="D77" s="55">
        <v>39808</v>
      </c>
      <c r="E77" s="32">
        <v>10</v>
      </c>
      <c r="F77" s="33">
        <v>0.8</v>
      </c>
      <c r="G77" s="33"/>
      <c r="H77" s="34">
        <f t="shared" si="5"/>
        <v>9.1999999999999993</v>
      </c>
    </row>
    <row r="78" spans="1:8" x14ac:dyDescent="0.35">
      <c r="A78" s="29">
        <v>14</v>
      </c>
      <c r="B78" s="29" t="s">
        <v>240</v>
      </c>
      <c r="C78" s="30" t="s">
        <v>102</v>
      </c>
      <c r="D78" s="31">
        <v>39617</v>
      </c>
      <c r="E78" s="32">
        <v>10</v>
      </c>
      <c r="F78" s="33">
        <v>0.6</v>
      </c>
      <c r="G78" s="33">
        <v>0.3</v>
      </c>
      <c r="H78" s="34">
        <f t="shared" si="5"/>
        <v>9.1</v>
      </c>
    </row>
    <row r="79" spans="1:8" x14ac:dyDescent="0.35">
      <c r="A79" s="29">
        <v>15</v>
      </c>
      <c r="B79" s="29" t="s">
        <v>233</v>
      </c>
      <c r="C79" s="30" t="s">
        <v>132</v>
      </c>
      <c r="D79" s="31">
        <v>39965</v>
      </c>
      <c r="E79" s="32">
        <v>10</v>
      </c>
      <c r="F79" s="33">
        <v>1.05</v>
      </c>
      <c r="G79" s="33"/>
      <c r="H79" s="34">
        <f t="shared" si="5"/>
        <v>8.9499999999999993</v>
      </c>
    </row>
    <row r="80" spans="1:8" x14ac:dyDescent="0.35">
      <c r="A80" s="29">
        <v>16</v>
      </c>
      <c r="B80" s="54" t="s">
        <v>230</v>
      </c>
      <c r="C80" s="30" t="s">
        <v>139</v>
      </c>
      <c r="D80" s="55">
        <v>40336</v>
      </c>
      <c r="E80" s="32">
        <v>10</v>
      </c>
      <c r="F80" s="33">
        <v>1.05</v>
      </c>
      <c r="G80" s="33"/>
      <c r="H80" s="34">
        <f t="shared" si="5"/>
        <v>8.9499999999999993</v>
      </c>
    </row>
    <row r="81" spans="1:8" x14ac:dyDescent="0.35">
      <c r="A81" s="29">
        <v>17</v>
      </c>
      <c r="B81" s="29" t="s">
        <v>229</v>
      </c>
      <c r="C81" s="30" t="s">
        <v>102</v>
      </c>
      <c r="D81" s="31">
        <v>39588</v>
      </c>
      <c r="E81" s="32">
        <v>10</v>
      </c>
      <c r="F81" s="33">
        <v>0.8</v>
      </c>
      <c r="G81" s="33">
        <v>0.3</v>
      </c>
      <c r="H81" s="34">
        <f t="shared" si="5"/>
        <v>8.8999999999999986</v>
      </c>
    </row>
    <row r="82" spans="1:8" x14ac:dyDescent="0.35">
      <c r="A82" s="29">
        <v>18</v>
      </c>
      <c r="B82" s="54" t="s">
        <v>232</v>
      </c>
      <c r="C82" s="30" t="s">
        <v>65</v>
      </c>
      <c r="D82" s="55">
        <v>40375</v>
      </c>
      <c r="E82" s="32">
        <v>10</v>
      </c>
      <c r="F82" s="33">
        <v>1.1000000000000001</v>
      </c>
      <c r="G82" s="33"/>
      <c r="H82" s="34">
        <f t="shared" si="5"/>
        <v>8.9</v>
      </c>
    </row>
    <row r="83" spans="1:8" x14ac:dyDescent="0.35">
      <c r="A83" s="29">
        <v>19</v>
      </c>
      <c r="B83" s="29" t="s">
        <v>220</v>
      </c>
      <c r="C83" s="30" t="s">
        <v>47</v>
      </c>
      <c r="D83" s="31">
        <v>40404</v>
      </c>
      <c r="E83" s="32">
        <v>10</v>
      </c>
      <c r="F83" s="33">
        <v>1.1000000000000001</v>
      </c>
      <c r="G83" s="33"/>
      <c r="H83" s="34">
        <f t="shared" si="5"/>
        <v>8.9</v>
      </c>
    </row>
    <row r="84" spans="1:8" x14ac:dyDescent="0.35">
      <c r="A84" s="29">
        <v>20</v>
      </c>
      <c r="B84" s="29" t="s">
        <v>234</v>
      </c>
      <c r="C84" s="30" t="s">
        <v>74</v>
      </c>
      <c r="D84" s="31">
        <v>40362</v>
      </c>
      <c r="E84" s="32">
        <v>10</v>
      </c>
      <c r="F84" s="33">
        <v>1.2</v>
      </c>
      <c r="G84" s="33"/>
      <c r="H84" s="34">
        <f t="shared" si="5"/>
        <v>8.8000000000000007</v>
      </c>
    </row>
    <row r="85" spans="1:8" x14ac:dyDescent="0.35">
      <c r="A85" s="29">
        <v>21</v>
      </c>
      <c r="B85" s="29" t="s">
        <v>224</v>
      </c>
      <c r="C85" s="30" t="s">
        <v>47</v>
      </c>
      <c r="D85" s="31">
        <v>40361</v>
      </c>
      <c r="E85" s="32">
        <v>10</v>
      </c>
      <c r="F85" s="33">
        <v>1.3</v>
      </c>
      <c r="G85" s="33"/>
      <c r="H85" s="34">
        <f t="shared" si="5"/>
        <v>8.6999999999999993</v>
      </c>
    </row>
    <row r="86" spans="1:8" x14ac:dyDescent="0.35">
      <c r="A86" s="29">
        <v>22</v>
      </c>
      <c r="B86" s="54" t="s">
        <v>235</v>
      </c>
      <c r="C86" s="30" t="s">
        <v>74</v>
      </c>
      <c r="D86" s="55">
        <v>40380</v>
      </c>
      <c r="E86" s="32">
        <v>10</v>
      </c>
      <c r="F86" s="33">
        <v>1.35</v>
      </c>
      <c r="G86" s="33"/>
      <c r="H86" s="34">
        <f t="shared" si="5"/>
        <v>8.65</v>
      </c>
    </row>
    <row r="87" spans="1:8" x14ac:dyDescent="0.35">
      <c r="A87" s="29">
        <v>23</v>
      </c>
      <c r="B87" s="54" t="s">
        <v>222</v>
      </c>
      <c r="C87" s="30" t="s">
        <v>74</v>
      </c>
      <c r="D87" s="31">
        <v>40356</v>
      </c>
      <c r="E87" s="32">
        <v>10</v>
      </c>
      <c r="F87" s="33">
        <v>1.45</v>
      </c>
      <c r="G87" s="33"/>
      <c r="H87" s="34">
        <f t="shared" si="5"/>
        <v>8.5500000000000007</v>
      </c>
    </row>
    <row r="88" spans="1:8" x14ac:dyDescent="0.35">
      <c r="A88" s="29">
        <v>24</v>
      </c>
      <c r="B88" s="29" t="s">
        <v>241</v>
      </c>
      <c r="C88" s="30" t="s">
        <v>69</v>
      </c>
      <c r="D88" s="31">
        <v>39968</v>
      </c>
      <c r="E88" s="32">
        <v>9</v>
      </c>
      <c r="F88" s="33">
        <v>0.5</v>
      </c>
      <c r="G88" s="33"/>
      <c r="H88" s="34">
        <f t="shared" si="5"/>
        <v>8.5</v>
      </c>
    </row>
    <row r="89" spans="1:8" x14ac:dyDescent="0.35">
      <c r="A89" s="29">
        <v>25</v>
      </c>
      <c r="B89" s="54" t="s">
        <v>236</v>
      </c>
      <c r="C89" s="30" t="s">
        <v>58</v>
      </c>
      <c r="D89" s="55">
        <v>40038</v>
      </c>
      <c r="E89" s="32">
        <v>10</v>
      </c>
      <c r="F89" s="33">
        <v>1.6</v>
      </c>
      <c r="G89" s="33"/>
      <c r="H89" s="34">
        <f t="shared" si="5"/>
        <v>8.4</v>
      </c>
    </row>
    <row r="90" spans="1:8" x14ac:dyDescent="0.35">
      <c r="A90" s="29">
        <v>26</v>
      </c>
      <c r="B90" s="29" t="s">
        <v>226</v>
      </c>
      <c r="C90" s="30" t="s">
        <v>69</v>
      </c>
      <c r="D90" s="31">
        <v>40460</v>
      </c>
      <c r="E90" s="32">
        <v>10</v>
      </c>
      <c r="F90" s="33">
        <v>1.4</v>
      </c>
      <c r="G90" s="33">
        <v>0.3</v>
      </c>
      <c r="H90" s="34">
        <f t="shared" si="5"/>
        <v>8.2999999999999989</v>
      </c>
    </row>
    <row r="91" spans="1:8" x14ac:dyDescent="0.35">
      <c r="A91" s="29">
        <v>27</v>
      </c>
      <c r="B91" s="29" t="s">
        <v>225</v>
      </c>
      <c r="C91" s="30" t="s">
        <v>69</v>
      </c>
      <c r="D91" s="31">
        <v>39975</v>
      </c>
      <c r="E91" s="32">
        <v>10</v>
      </c>
      <c r="F91" s="33">
        <v>1.5</v>
      </c>
      <c r="G91" s="33">
        <v>0.3</v>
      </c>
      <c r="H91" s="34">
        <f t="shared" si="5"/>
        <v>8.1999999999999993</v>
      </c>
    </row>
    <row r="93" spans="1:8" x14ac:dyDescent="0.35">
      <c r="E93" s="105" t="s">
        <v>5</v>
      </c>
      <c r="F93" s="105"/>
      <c r="G93" s="105"/>
      <c r="H93" s="105"/>
    </row>
    <row r="94" spans="1:8" ht="29" x14ac:dyDescent="0.35">
      <c r="B94" s="4" t="s">
        <v>6</v>
      </c>
      <c r="C94" s="4" t="s">
        <v>7</v>
      </c>
      <c r="D94" s="4" t="s">
        <v>8</v>
      </c>
      <c r="E94" s="8" t="s">
        <v>9</v>
      </c>
      <c r="F94" s="8" t="s">
        <v>14</v>
      </c>
      <c r="G94" s="8" t="s">
        <v>11</v>
      </c>
      <c r="H94" s="8" t="s">
        <v>15</v>
      </c>
    </row>
    <row r="95" spans="1:8" x14ac:dyDescent="0.35">
      <c r="A95" s="39">
        <v>1</v>
      </c>
      <c r="B95" s="39" t="s">
        <v>215</v>
      </c>
      <c r="C95" s="40" t="s">
        <v>43</v>
      </c>
      <c r="D95" s="41">
        <v>39802</v>
      </c>
      <c r="E95" s="42">
        <v>10</v>
      </c>
      <c r="F95" s="43">
        <v>0.2</v>
      </c>
      <c r="G95" s="43"/>
      <c r="H95" s="44">
        <f t="shared" ref="H95:H121" si="6">SUM(E95-F95-G95)</f>
        <v>9.8000000000000007</v>
      </c>
    </row>
    <row r="96" spans="1:8" x14ac:dyDescent="0.35">
      <c r="A96" s="39">
        <v>2</v>
      </c>
      <c r="B96" s="39" t="s">
        <v>237</v>
      </c>
      <c r="C96" s="145" t="s">
        <v>69</v>
      </c>
      <c r="D96" s="149">
        <v>40493</v>
      </c>
      <c r="E96" s="42">
        <v>10</v>
      </c>
      <c r="F96" s="43">
        <v>0.2</v>
      </c>
      <c r="G96" s="43"/>
      <c r="H96" s="44">
        <f t="shared" si="6"/>
        <v>9.8000000000000007</v>
      </c>
    </row>
    <row r="97" spans="1:8" x14ac:dyDescent="0.35">
      <c r="A97" s="39">
        <v>3</v>
      </c>
      <c r="B97" s="39" t="s">
        <v>222</v>
      </c>
      <c r="C97" s="40" t="s">
        <v>74</v>
      </c>
      <c r="D97" s="41">
        <v>40356</v>
      </c>
      <c r="E97" s="42">
        <v>10</v>
      </c>
      <c r="F97" s="43">
        <v>0.25</v>
      </c>
      <c r="G97" s="43"/>
      <c r="H97" s="44">
        <f t="shared" si="6"/>
        <v>9.75</v>
      </c>
    </row>
    <row r="98" spans="1:8" x14ac:dyDescent="0.35">
      <c r="A98" s="39">
        <v>4</v>
      </c>
      <c r="B98" s="39" t="s">
        <v>225</v>
      </c>
      <c r="C98" s="40" t="s">
        <v>69</v>
      </c>
      <c r="D98" s="41">
        <v>39975</v>
      </c>
      <c r="E98" s="42">
        <v>10</v>
      </c>
      <c r="F98" s="43">
        <v>0.3</v>
      </c>
      <c r="G98" s="43"/>
      <c r="H98" s="44">
        <f t="shared" si="6"/>
        <v>9.6999999999999993</v>
      </c>
    </row>
    <row r="99" spans="1:8" x14ac:dyDescent="0.35">
      <c r="A99" s="39">
        <v>5</v>
      </c>
      <c r="B99" s="84" t="s">
        <v>224</v>
      </c>
      <c r="C99" s="40" t="s">
        <v>47</v>
      </c>
      <c r="D99" s="141">
        <v>40361</v>
      </c>
      <c r="E99" s="42">
        <v>10</v>
      </c>
      <c r="F99" s="43">
        <v>0.35</v>
      </c>
      <c r="G99" s="43"/>
      <c r="H99" s="44">
        <f t="shared" si="6"/>
        <v>9.65</v>
      </c>
    </row>
    <row r="100" spans="1:8" x14ac:dyDescent="0.35">
      <c r="A100" s="11">
        <v>6</v>
      </c>
      <c r="B100" s="11" t="s">
        <v>220</v>
      </c>
      <c r="C100" s="27" t="s">
        <v>47</v>
      </c>
      <c r="D100" s="13">
        <v>40404</v>
      </c>
      <c r="E100" s="17">
        <v>10</v>
      </c>
      <c r="F100" s="15">
        <v>0.35</v>
      </c>
      <c r="G100" s="15"/>
      <c r="H100" s="16">
        <f t="shared" si="6"/>
        <v>9.65</v>
      </c>
    </row>
    <row r="101" spans="1:8" x14ac:dyDescent="0.35">
      <c r="A101" s="11">
        <v>7</v>
      </c>
      <c r="B101" s="11" t="s">
        <v>216</v>
      </c>
      <c r="C101" s="27" t="s">
        <v>43</v>
      </c>
      <c r="D101" s="13">
        <v>39838</v>
      </c>
      <c r="E101" s="17">
        <v>10</v>
      </c>
      <c r="F101" s="15">
        <v>0.4</v>
      </c>
      <c r="G101" s="15"/>
      <c r="H101" s="16">
        <f t="shared" si="6"/>
        <v>9.6</v>
      </c>
    </row>
    <row r="102" spans="1:8" x14ac:dyDescent="0.35">
      <c r="A102" s="11">
        <v>8</v>
      </c>
      <c r="B102" s="11" t="s">
        <v>226</v>
      </c>
      <c r="C102" s="27" t="s">
        <v>69</v>
      </c>
      <c r="D102" s="13">
        <v>40460</v>
      </c>
      <c r="E102" s="17">
        <v>10</v>
      </c>
      <c r="F102" s="15">
        <v>0.4</v>
      </c>
      <c r="G102" s="15"/>
      <c r="H102" s="16">
        <f t="shared" si="6"/>
        <v>9.6</v>
      </c>
    </row>
    <row r="103" spans="1:8" x14ac:dyDescent="0.35">
      <c r="A103" s="11">
        <v>9</v>
      </c>
      <c r="B103" s="11" t="s">
        <v>229</v>
      </c>
      <c r="C103" s="27" t="s">
        <v>102</v>
      </c>
      <c r="D103" s="13">
        <v>39588</v>
      </c>
      <c r="E103" s="17">
        <v>10</v>
      </c>
      <c r="F103" s="15">
        <v>0.5</v>
      </c>
      <c r="G103" s="15"/>
      <c r="H103" s="16">
        <f t="shared" si="6"/>
        <v>9.5</v>
      </c>
    </row>
    <row r="104" spans="1:8" x14ac:dyDescent="0.35">
      <c r="A104" s="11">
        <v>10</v>
      </c>
      <c r="B104" s="11" t="s">
        <v>218</v>
      </c>
      <c r="C104" s="27" t="s">
        <v>119</v>
      </c>
      <c r="D104" s="13">
        <v>40016</v>
      </c>
      <c r="E104" s="17">
        <v>10</v>
      </c>
      <c r="F104" s="15">
        <v>0.5</v>
      </c>
      <c r="G104" s="15"/>
      <c r="H104" s="16">
        <f t="shared" si="6"/>
        <v>9.5</v>
      </c>
    </row>
    <row r="105" spans="1:8" x14ac:dyDescent="0.35">
      <c r="A105" s="29">
        <v>11</v>
      </c>
      <c r="B105" s="54" t="s">
        <v>217</v>
      </c>
      <c r="C105" s="30" t="s">
        <v>58</v>
      </c>
      <c r="D105" s="55">
        <v>39808</v>
      </c>
      <c r="E105" s="32">
        <v>10</v>
      </c>
      <c r="F105" s="33">
        <v>0.55000000000000004</v>
      </c>
      <c r="G105" s="33"/>
      <c r="H105" s="34">
        <f t="shared" si="6"/>
        <v>9.4499999999999993</v>
      </c>
    </row>
    <row r="106" spans="1:8" x14ac:dyDescent="0.35">
      <c r="A106" s="29">
        <v>12</v>
      </c>
      <c r="B106" s="29" t="s">
        <v>239</v>
      </c>
      <c r="C106" s="30" t="s">
        <v>69</v>
      </c>
      <c r="D106" s="31">
        <v>39866</v>
      </c>
      <c r="E106" s="32">
        <v>10</v>
      </c>
      <c r="F106" s="33">
        <v>0.65</v>
      </c>
      <c r="G106" s="33"/>
      <c r="H106" s="34">
        <f t="shared" si="6"/>
        <v>9.35</v>
      </c>
    </row>
    <row r="107" spans="1:8" x14ac:dyDescent="0.35">
      <c r="A107" s="29">
        <v>13</v>
      </c>
      <c r="B107" s="29" t="s">
        <v>238</v>
      </c>
      <c r="C107" s="30" t="s">
        <v>69</v>
      </c>
      <c r="D107" s="31">
        <v>40493</v>
      </c>
      <c r="E107" s="32">
        <v>10</v>
      </c>
      <c r="F107" s="33">
        <v>0.65</v>
      </c>
      <c r="G107" s="33"/>
      <c r="H107" s="34">
        <f t="shared" si="6"/>
        <v>9.35</v>
      </c>
    </row>
    <row r="108" spans="1:8" x14ac:dyDescent="0.35">
      <c r="A108" s="29">
        <v>14</v>
      </c>
      <c r="B108" s="29" t="s">
        <v>221</v>
      </c>
      <c r="C108" s="30" t="s">
        <v>119</v>
      </c>
      <c r="D108" s="31">
        <v>40360</v>
      </c>
      <c r="E108" s="32">
        <v>10</v>
      </c>
      <c r="F108" s="33">
        <v>0.7</v>
      </c>
      <c r="G108" s="33"/>
      <c r="H108" s="34">
        <f t="shared" si="6"/>
        <v>9.3000000000000007</v>
      </c>
    </row>
    <row r="109" spans="1:8" x14ac:dyDescent="0.35">
      <c r="A109" s="29">
        <v>15</v>
      </c>
      <c r="B109" s="54" t="s">
        <v>232</v>
      </c>
      <c r="C109" s="30" t="s">
        <v>65</v>
      </c>
      <c r="D109" s="55">
        <v>40375</v>
      </c>
      <c r="E109" s="32">
        <v>10</v>
      </c>
      <c r="F109" s="33">
        <v>0.75</v>
      </c>
      <c r="G109" s="33"/>
      <c r="H109" s="34">
        <f t="shared" si="6"/>
        <v>9.25</v>
      </c>
    </row>
    <row r="110" spans="1:8" x14ac:dyDescent="0.35">
      <c r="A110" s="29">
        <v>16</v>
      </c>
      <c r="B110" s="29" t="s">
        <v>241</v>
      </c>
      <c r="C110" s="30" t="s">
        <v>69</v>
      </c>
      <c r="D110" s="31">
        <v>39968</v>
      </c>
      <c r="E110" s="32">
        <v>10</v>
      </c>
      <c r="F110" s="33">
        <v>0.85</v>
      </c>
      <c r="G110" s="33"/>
      <c r="H110" s="34">
        <f t="shared" si="6"/>
        <v>9.15</v>
      </c>
    </row>
    <row r="111" spans="1:8" x14ac:dyDescent="0.35">
      <c r="A111" s="29">
        <v>17</v>
      </c>
      <c r="B111" s="29" t="s">
        <v>231</v>
      </c>
      <c r="C111" s="30" t="s">
        <v>74</v>
      </c>
      <c r="D111" s="31">
        <v>39791</v>
      </c>
      <c r="E111" s="32">
        <v>9.5</v>
      </c>
      <c r="F111" s="33">
        <v>0.4</v>
      </c>
      <c r="G111" s="33"/>
      <c r="H111" s="34">
        <f t="shared" si="6"/>
        <v>9.1</v>
      </c>
    </row>
    <row r="112" spans="1:8" x14ac:dyDescent="0.35">
      <c r="A112" s="29">
        <v>18</v>
      </c>
      <c r="B112" s="29" t="s">
        <v>228</v>
      </c>
      <c r="C112" s="30" t="s">
        <v>27</v>
      </c>
      <c r="D112" s="31">
        <v>40084</v>
      </c>
      <c r="E112" s="32">
        <v>10</v>
      </c>
      <c r="F112" s="33">
        <v>0.9</v>
      </c>
      <c r="G112" s="33"/>
      <c r="H112" s="34">
        <f t="shared" si="6"/>
        <v>9.1</v>
      </c>
    </row>
    <row r="113" spans="1:8" x14ac:dyDescent="0.35">
      <c r="A113" s="29">
        <v>19</v>
      </c>
      <c r="B113" s="29" t="s">
        <v>240</v>
      </c>
      <c r="C113" s="30" t="s">
        <v>102</v>
      </c>
      <c r="D113" s="31">
        <v>39617</v>
      </c>
      <c r="E113" s="32">
        <v>10</v>
      </c>
      <c r="F113" s="33">
        <v>0.95</v>
      </c>
      <c r="G113" s="33"/>
      <c r="H113" s="34">
        <f t="shared" si="6"/>
        <v>9.0500000000000007</v>
      </c>
    </row>
    <row r="114" spans="1:8" x14ac:dyDescent="0.35">
      <c r="A114" s="29">
        <v>20</v>
      </c>
      <c r="B114" s="29" t="s">
        <v>219</v>
      </c>
      <c r="C114" s="30" t="s">
        <v>119</v>
      </c>
      <c r="D114" s="53">
        <v>39579</v>
      </c>
      <c r="E114" s="32">
        <v>10</v>
      </c>
      <c r="F114" s="33">
        <v>1.1000000000000001</v>
      </c>
      <c r="G114" s="33"/>
      <c r="H114" s="34">
        <f t="shared" si="6"/>
        <v>8.9</v>
      </c>
    </row>
    <row r="115" spans="1:8" x14ac:dyDescent="0.35">
      <c r="A115" s="29">
        <v>21</v>
      </c>
      <c r="B115" s="54" t="s">
        <v>230</v>
      </c>
      <c r="C115" s="30" t="s">
        <v>139</v>
      </c>
      <c r="D115" s="55">
        <v>40336</v>
      </c>
      <c r="E115" s="32">
        <v>9</v>
      </c>
      <c r="F115" s="33">
        <v>0.25</v>
      </c>
      <c r="G115" s="33"/>
      <c r="H115" s="34">
        <f t="shared" si="6"/>
        <v>8.75</v>
      </c>
    </row>
    <row r="116" spans="1:8" x14ac:dyDescent="0.35">
      <c r="A116" s="29">
        <v>22</v>
      </c>
      <c r="B116" s="29" t="s">
        <v>233</v>
      </c>
      <c r="C116" s="30" t="s">
        <v>132</v>
      </c>
      <c r="D116" s="31">
        <v>39965</v>
      </c>
      <c r="E116" s="32">
        <v>9</v>
      </c>
      <c r="F116" s="33">
        <v>0.3</v>
      </c>
      <c r="G116" s="33"/>
      <c r="H116" s="34">
        <f t="shared" si="6"/>
        <v>8.6999999999999993</v>
      </c>
    </row>
    <row r="117" spans="1:8" x14ac:dyDescent="0.35">
      <c r="A117" s="29">
        <v>23</v>
      </c>
      <c r="B117" s="54" t="s">
        <v>227</v>
      </c>
      <c r="C117" s="30" t="s">
        <v>65</v>
      </c>
      <c r="D117" s="55">
        <v>40350</v>
      </c>
      <c r="E117" s="32">
        <v>10</v>
      </c>
      <c r="F117" s="33">
        <v>1.35</v>
      </c>
      <c r="G117" s="33"/>
      <c r="H117" s="34">
        <f t="shared" si="6"/>
        <v>8.65</v>
      </c>
    </row>
    <row r="118" spans="1:8" x14ac:dyDescent="0.35">
      <c r="A118" s="29">
        <v>24</v>
      </c>
      <c r="B118" s="54" t="s">
        <v>235</v>
      </c>
      <c r="C118" s="30" t="s">
        <v>74</v>
      </c>
      <c r="D118" s="55">
        <v>40380</v>
      </c>
      <c r="E118" s="32">
        <v>9</v>
      </c>
      <c r="F118" s="33">
        <v>0.35</v>
      </c>
      <c r="G118" s="33"/>
      <c r="H118" s="34">
        <f t="shared" si="6"/>
        <v>8.65</v>
      </c>
    </row>
    <row r="119" spans="1:8" x14ac:dyDescent="0.35">
      <c r="A119" s="29">
        <v>25</v>
      </c>
      <c r="B119" s="29" t="s">
        <v>223</v>
      </c>
      <c r="C119" s="30" t="s">
        <v>43</v>
      </c>
      <c r="D119" s="31">
        <v>39594</v>
      </c>
      <c r="E119" s="32">
        <v>9</v>
      </c>
      <c r="F119" s="33">
        <v>0.4</v>
      </c>
      <c r="G119" s="33"/>
      <c r="H119" s="34">
        <f t="shared" si="6"/>
        <v>8.6</v>
      </c>
    </row>
    <row r="120" spans="1:8" x14ac:dyDescent="0.35">
      <c r="A120" s="29">
        <v>26</v>
      </c>
      <c r="B120" s="29" t="s">
        <v>234</v>
      </c>
      <c r="C120" s="30" t="s">
        <v>74</v>
      </c>
      <c r="D120" s="31">
        <v>40362</v>
      </c>
      <c r="E120" s="32">
        <v>9.5</v>
      </c>
      <c r="F120" s="33">
        <v>0.95</v>
      </c>
      <c r="G120" s="33"/>
      <c r="H120" s="34">
        <f t="shared" si="6"/>
        <v>8.5500000000000007</v>
      </c>
    </row>
    <row r="121" spans="1:8" x14ac:dyDescent="0.35">
      <c r="A121" s="29">
        <v>27</v>
      </c>
      <c r="B121" s="54" t="s">
        <v>236</v>
      </c>
      <c r="C121" s="30" t="s">
        <v>58</v>
      </c>
      <c r="D121" s="55">
        <v>40038</v>
      </c>
      <c r="E121" s="32">
        <v>9</v>
      </c>
      <c r="F121" s="33">
        <v>0.9</v>
      </c>
      <c r="G121" s="33"/>
      <c r="H121" s="34">
        <f t="shared" si="6"/>
        <v>8.1</v>
      </c>
    </row>
    <row r="124" spans="1:8" x14ac:dyDescent="0.35">
      <c r="C124" s="67"/>
      <c r="D124" s="3"/>
      <c r="E124" s="114" t="s">
        <v>19</v>
      </c>
      <c r="F124" s="114"/>
      <c r="G124" s="114"/>
      <c r="H124" s="114"/>
    </row>
    <row r="125" spans="1:8" ht="29" x14ac:dyDescent="0.35">
      <c r="B125" s="5" t="s">
        <v>6</v>
      </c>
      <c r="C125" s="4" t="s">
        <v>7</v>
      </c>
      <c r="D125" s="4" t="s">
        <v>8</v>
      </c>
      <c r="E125" s="25" t="s">
        <v>9</v>
      </c>
      <c r="F125" s="25" t="s">
        <v>14</v>
      </c>
      <c r="G125" s="25" t="s">
        <v>11</v>
      </c>
      <c r="H125" s="25" t="s">
        <v>20</v>
      </c>
    </row>
    <row r="126" spans="1:8" x14ac:dyDescent="0.35">
      <c r="A126" s="39">
        <v>1</v>
      </c>
      <c r="B126" s="39" t="s">
        <v>241</v>
      </c>
      <c r="C126" s="40" t="s">
        <v>69</v>
      </c>
      <c r="D126" s="41">
        <v>39968</v>
      </c>
      <c r="E126" s="42">
        <v>22.5</v>
      </c>
      <c r="F126" s="43">
        <v>0.5</v>
      </c>
      <c r="G126" s="43"/>
      <c r="H126" s="44">
        <f t="shared" ref="H126:H148" si="7">SUM(E126-F126-G126)</f>
        <v>22</v>
      </c>
    </row>
    <row r="127" spans="1:8" x14ac:dyDescent="0.35">
      <c r="A127" s="39">
        <v>2</v>
      </c>
      <c r="B127" s="39" t="s">
        <v>217</v>
      </c>
      <c r="C127" s="145" t="s">
        <v>58</v>
      </c>
      <c r="D127" s="149">
        <v>39808</v>
      </c>
      <c r="E127" s="42">
        <v>22.5</v>
      </c>
      <c r="F127" s="43">
        <v>0.65</v>
      </c>
      <c r="G127" s="43"/>
      <c r="H127" s="44">
        <f t="shared" si="7"/>
        <v>21.85</v>
      </c>
    </row>
    <row r="128" spans="1:8" x14ac:dyDescent="0.35">
      <c r="A128" s="39">
        <v>3</v>
      </c>
      <c r="B128" s="39" t="s">
        <v>238</v>
      </c>
      <c r="C128" s="40" t="s">
        <v>69</v>
      </c>
      <c r="D128" s="41">
        <v>40493</v>
      </c>
      <c r="E128" s="42">
        <v>22.5</v>
      </c>
      <c r="F128" s="43">
        <v>0.65</v>
      </c>
      <c r="G128" s="43"/>
      <c r="H128" s="44">
        <f t="shared" si="7"/>
        <v>21.85</v>
      </c>
    </row>
    <row r="129" spans="1:8" x14ac:dyDescent="0.35">
      <c r="A129" s="39">
        <v>4</v>
      </c>
      <c r="B129" s="39" t="s">
        <v>237</v>
      </c>
      <c r="C129" s="40" t="s">
        <v>69</v>
      </c>
      <c r="D129" s="41">
        <v>40493</v>
      </c>
      <c r="E129" s="42">
        <v>22.5</v>
      </c>
      <c r="F129" s="43">
        <v>0.65</v>
      </c>
      <c r="G129" s="43"/>
      <c r="H129" s="44">
        <f t="shared" si="7"/>
        <v>21.85</v>
      </c>
    </row>
    <row r="130" spans="1:8" x14ac:dyDescent="0.35">
      <c r="A130" s="39">
        <v>5</v>
      </c>
      <c r="B130" s="84" t="s">
        <v>228</v>
      </c>
      <c r="C130" s="40" t="s">
        <v>27</v>
      </c>
      <c r="D130" s="141">
        <v>40084</v>
      </c>
      <c r="E130" s="42">
        <v>22.5</v>
      </c>
      <c r="F130" s="43">
        <v>0.75</v>
      </c>
      <c r="G130" s="43"/>
      <c r="H130" s="44">
        <f t="shared" si="7"/>
        <v>21.75</v>
      </c>
    </row>
    <row r="131" spans="1:8" x14ac:dyDescent="0.35">
      <c r="A131" s="11">
        <v>6</v>
      </c>
      <c r="B131" s="11" t="s">
        <v>221</v>
      </c>
      <c r="C131" s="27" t="s">
        <v>119</v>
      </c>
      <c r="D131" s="13">
        <v>40360</v>
      </c>
      <c r="E131" s="17">
        <v>22.5</v>
      </c>
      <c r="F131" s="15">
        <v>0.875</v>
      </c>
      <c r="G131" s="15"/>
      <c r="H131" s="16">
        <f t="shared" si="7"/>
        <v>21.625</v>
      </c>
    </row>
    <row r="132" spans="1:8" x14ac:dyDescent="0.35">
      <c r="A132" s="11">
        <v>7</v>
      </c>
      <c r="B132" s="11" t="s">
        <v>222</v>
      </c>
      <c r="C132" s="27" t="s">
        <v>74</v>
      </c>
      <c r="D132" s="13">
        <v>40356</v>
      </c>
      <c r="E132" s="17">
        <v>22.5</v>
      </c>
      <c r="F132" s="15">
        <v>0.9</v>
      </c>
      <c r="G132" s="15"/>
      <c r="H132" s="16">
        <f t="shared" si="7"/>
        <v>21.6</v>
      </c>
    </row>
    <row r="133" spans="1:8" x14ac:dyDescent="0.35">
      <c r="A133" s="11">
        <v>8</v>
      </c>
      <c r="B133" s="11" t="s">
        <v>219</v>
      </c>
      <c r="C133" s="27" t="s">
        <v>119</v>
      </c>
      <c r="D133" s="13">
        <v>39579</v>
      </c>
      <c r="E133" s="17">
        <v>22.5</v>
      </c>
      <c r="F133" s="15">
        <v>0.92500000000000004</v>
      </c>
      <c r="G133" s="15"/>
      <c r="H133" s="16">
        <f t="shared" si="7"/>
        <v>21.574999999999999</v>
      </c>
    </row>
    <row r="134" spans="1:8" x14ac:dyDescent="0.35">
      <c r="A134" s="11">
        <v>9</v>
      </c>
      <c r="B134" s="11" t="s">
        <v>230</v>
      </c>
      <c r="C134" s="27" t="s">
        <v>139</v>
      </c>
      <c r="D134" s="13">
        <v>40336</v>
      </c>
      <c r="E134" s="17">
        <v>22.5</v>
      </c>
      <c r="F134" s="15">
        <v>1</v>
      </c>
      <c r="G134" s="15"/>
      <c r="H134" s="16">
        <f t="shared" si="7"/>
        <v>21.5</v>
      </c>
    </row>
    <row r="135" spans="1:8" x14ac:dyDescent="0.35">
      <c r="A135" s="11">
        <v>10</v>
      </c>
      <c r="B135" s="11" t="s">
        <v>240</v>
      </c>
      <c r="C135" s="27" t="s">
        <v>102</v>
      </c>
      <c r="D135" s="13">
        <v>39617</v>
      </c>
      <c r="E135" s="17">
        <v>22.5</v>
      </c>
      <c r="F135" s="15">
        <v>1.1000000000000001</v>
      </c>
      <c r="G135" s="15"/>
      <c r="H135" s="16">
        <f t="shared" si="7"/>
        <v>21.4</v>
      </c>
    </row>
    <row r="136" spans="1:8" x14ac:dyDescent="0.35">
      <c r="A136" s="29">
        <v>11</v>
      </c>
      <c r="B136" s="29" t="s">
        <v>239</v>
      </c>
      <c r="C136" s="30" t="s">
        <v>69</v>
      </c>
      <c r="D136" s="31">
        <v>39866</v>
      </c>
      <c r="E136" s="32">
        <v>22.5</v>
      </c>
      <c r="F136" s="33">
        <v>1.1000000000000001</v>
      </c>
      <c r="G136" s="33"/>
      <c r="H136" s="34">
        <f t="shared" si="7"/>
        <v>21.4</v>
      </c>
    </row>
    <row r="137" spans="1:8" x14ac:dyDescent="0.35">
      <c r="A137" s="29">
        <v>12</v>
      </c>
      <c r="B137" s="29" t="s">
        <v>229</v>
      </c>
      <c r="C137" s="30" t="s">
        <v>102</v>
      </c>
      <c r="D137" s="31">
        <v>39588</v>
      </c>
      <c r="E137" s="32">
        <v>22.5</v>
      </c>
      <c r="F137" s="33">
        <v>1.25</v>
      </c>
      <c r="G137" s="29"/>
      <c r="H137" s="34">
        <f t="shared" si="7"/>
        <v>21.25</v>
      </c>
    </row>
    <row r="138" spans="1:8" x14ac:dyDescent="0.35">
      <c r="A138" s="29">
        <v>13</v>
      </c>
      <c r="B138" s="29" t="s">
        <v>215</v>
      </c>
      <c r="C138" s="30" t="s">
        <v>43</v>
      </c>
      <c r="D138" s="31">
        <v>39802</v>
      </c>
      <c r="E138" s="32">
        <v>22.5</v>
      </c>
      <c r="F138" s="33">
        <v>1.25</v>
      </c>
      <c r="G138" s="33"/>
      <c r="H138" s="34">
        <f t="shared" si="7"/>
        <v>21.25</v>
      </c>
    </row>
    <row r="139" spans="1:8" x14ac:dyDescent="0.35">
      <c r="A139" s="29">
        <v>14</v>
      </c>
      <c r="B139" s="29" t="s">
        <v>233</v>
      </c>
      <c r="C139" s="30" t="s">
        <v>132</v>
      </c>
      <c r="D139" s="31">
        <v>39965</v>
      </c>
      <c r="E139" s="32">
        <v>22.5</v>
      </c>
      <c r="F139" s="33">
        <v>1.25</v>
      </c>
      <c r="G139" s="33"/>
      <c r="H139" s="34">
        <f t="shared" si="7"/>
        <v>21.25</v>
      </c>
    </row>
    <row r="140" spans="1:8" x14ac:dyDescent="0.35">
      <c r="A140" s="29">
        <v>15</v>
      </c>
      <c r="B140" s="29" t="s">
        <v>218</v>
      </c>
      <c r="C140" s="30" t="s">
        <v>119</v>
      </c>
      <c r="D140" s="31">
        <v>40016</v>
      </c>
      <c r="E140" s="32">
        <v>22.5</v>
      </c>
      <c r="F140" s="33">
        <v>1.4</v>
      </c>
      <c r="G140" s="33"/>
      <c r="H140" s="34">
        <f t="shared" si="7"/>
        <v>21.1</v>
      </c>
    </row>
    <row r="141" spans="1:8" x14ac:dyDescent="0.35">
      <c r="A141" s="29">
        <v>16</v>
      </c>
      <c r="B141" s="29" t="s">
        <v>234</v>
      </c>
      <c r="C141" s="30" t="s">
        <v>74</v>
      </c>
      <c r="D141" s="31">
        <v>40362</v>
      </c>
      <c r="E141" s="32">
        <v>22.5</v>
      </c>
      <c r="F141" s="33">
        <v>1.4</v>
      </c>
      <c r="G141" s="33"/>
      <c r="H141" s="34">
        <f t="shared" si="7"/>
        <v>21.1</v>
      </c>
    </row>
    <row r="142" spans="1:8" x14ac:dyDescent="0.35">
      <c r="A142" s="29">
        <v>17</v>
      </c>
      <c r="B142" s="54" t="s">
        <v>236</v>
      </c>
      <c r="C142" s="30" t="s">
        <v>58</v>
      </c>
      <c r="D142" s="55">
        <v>40038</v>
      </c>
      <c r="E142" s="32">
        <v>22.5</v>
      </c>
      <c r="F142" s="33">
        <v>1.45</v>
      </c>
      <c r="G142" s="33"/>
      <c r="H142" s="34">
        <f t="shared" si="7"/>
        <v>21.05</v>
      </c>
    </row>
    <row r="143" spans="1:8" x14ac:dyDescent="0.35">
      <c r="A143" s="29">
        <v>18</v>
      </c>
      <c r="B143" s="29" t="s">
        <v>216</v>
      </c>
      <c r="C143" s="30" t="s">
        <v>43</v>
      </c>
      <c r="D143" s="31">
        <v>39838</v>
      </c>
      <c r="E143" s="32">
        <v>22.5</v>
      </c>
      <c r="F143" s="33">
        <v>1.55</v>
      </c>
      <c r="G143" s="33"/>
      <c r="H143" s="34">
        <f t="shared" si="7"/>
        <v>20.95</v>
      </c>
    </row>
    <row r="144" spans="1:8" x14ac:dyDescent="0.35">
      <c r="A144" s="29">
        <v>19</v>
      </c>
      <c r="B144" s="54" t="s">
        <v>227</v>
      </c>
      <c r="C144" s="30" t="s">
        <v>65</v>
      </c>
      <c r="D144" s="55">
        <v>40350</v>
      </c>
      <c r="E144" s="32">
        <v>22.5</v>
      </c>
      <c r="F144" s="33">
        <v>1.65</v>
      </c>
      <c r="G144" s="33"/>
      <c r="H144" s="34">
        <f t="shared" si="7"/>
        <v>20.85</v>
      </c>
    </row>
    <row r="145" spans="1:8" x14ac:dyDescent="0.35">
      <c r="A145" s="29">
        <v>20</v>
      </c>
      <c r="B145" s="29" t="s">
        <v>231</v>
      </c>
      <c r="C145" s="30" t="s">
        <v>74</v>
      </c>
      <c r="D145" s="31">
        <v>39791</v>
      </c>
      <c r="E145" s="32">
        <v>22.5</v>
      </c>
      <c r="F145" s="33">
        <v>1.8</v>
      </c>
      <c r="G145" s="33"/>
      <c r="H145" s="34">
        <f t="shared" si="7"/>
        <v>20.7</v>
      </c>
    </row>
    <row r="146" spans="1:8" x14ac:dyDescent="0.35">
      <c r="A146" s="29">
        <v>21</v>
      </c>
      <c r="B146" s="29" t="s">
        <v>223</v>
      </c>
      <c r="C146" s="30" t="s">
        <v>43</v>
      </c>
      <c r="D146" s="31">
        <v>39594</v>
      </c>
      <c r="E146" s="32">
        <v>21.5</v>
      </c>
      <c r="F146" s="33">
        <v>0.82499999999999996</v>
      </c>
      <c r="G146" s="33"/>
      <c r="H146" s="34">
        <f t="shared" si="7"/>
        <v>20.675000000000001</v>
      </c>
    </row>
    <row r="147" spans="1:8" x14ac:dyDescent="0.35">
      <c r="A147" s="29">
        <v>22</v>
      </c>
      <c r="B147" s="54" t="s">
        <v>235</v>
      </c>
      <c r="C147" s="30" t="s">
        <v>74</v>
      </c>
      <c r="D147" s="55">
        <v>40380</v>
      </c>
      <c r="E147" s="32">
        <v>22.5</v>
      </c>
      <c r="F147" s="33">
        <v>2.15</v>
      </c>
      <c r="G147" s="33"/>
      <c r="H147" s="34">
        <f t="shared" si="7"/>
        <v>20.350000000000001</v>
      </c>
    </row>
    <row r="148" spans="1:8" x14ac:dyDescent="0.35">
      <c r="A148" s="29">
        <v>23</v>
      </c>
      <c r="B148" s="54" t="s">
        <v>232</v>
      </c>
      <c r="C148" s="30" t="s">
        <v>65</v>
      </c>
      <c r="D148" s="55">
        <v>40375</v>
      </c>
      <c r="E148" s="32">
        <v>22.5</v>
      </c>
      <c r="F148" s="33">
        <v>2.2000000000000002</v>
      </c>
      <c r="G148" s="33"/>
      <c r="H148" s="34">
        <f t="shared" si="7"/>
        <v>20.3</v>
      </c>
    </row>
    <row r="151" spans="1:8" x14ac:dyDescent="0.35">
      <c r="C151" s="67"/>
      <c r="D151" s="3"/>
      <c r="E151" s="110" t="s">
        <v>37</v>
      </c>
      <c r="F151" s="111"/>
      <c r="G151" s="111"/>
      <c r="H151" s="112"/>
    </row>
    <row r="152" spans="1:8" ht="29" x14ac:dyDescent="0.35">
      <c r="B152" s="4" t="s">
        <v>6</v>
      </c>
      <c r="C152" s="4" t="s">
        <v>7</v>
      </c>
      <c r="D152" s="4" t="s">
        <v>8</v>
      </c>
      <c r="E152" s="45" t="s">
        <v>9</v>
      </c>
      <c r="F152" s="45" t="s">
        <v>14</v>
      </c>
      <c r="G152" s="45" t="s">
        <v>11</v>
      </c>
      <c r="H152" s="45" t="s">
        <v>20</v>
      </c>
    </row>
    <row r="153" spans="1:8" x14ac:dyDescent="0.35">
      <c r="A153" s="39">
        <v>1</v>
      </c>
      <c r="B153" s="39" t="s">
        <v>231</v>
      </c>
      <c r="C153" s="40" t="s">
        <v>74</v>
      </c>
      <c r="D153" s="41">
        <v>39791</v>
      </c>
      <c r="E153" s="42">
        <v>10</v>
      </c>
      <c r="F153" s="43">
        <v>0.5</v>
      </c>
      <c r="G153" s="43"/>
      <c r="H153" s="44">
        <f t="shared" ref="H153:H163" si="8">SUM(E153-F153-G153)</f>
        <v>9.5</v>
      </c>
    </row>
    <row r="154" spans="1:8" x14ac:dyDescent="0.35">
      <c r="A154" s="39">
        <v>2</v>
      </c>
      <c r="B154" s="39" t="s">
        <v>216</v>
      </c>
      <c r="C154" s="145" t="s">
        <v>43</v>
      </c>
      <c r="D154" s="149">
        <v>39838</v>
      </c>
      <c r="E154" s="42">
        <v>10</v>
      </c>
      <c r="F154" s="43">
        <v>0.55000000000000004</v>
      </c>
      <c r="G154" s="43"/>
      <c r="H154" s="44">
        <f t="shared" si="8"/>
        <v>9.4499999999999993</v>
      </c>
    </row>
    <row r="155" spans="1:8" x14ac:dyDescent="0.35">
      <c r="A155" s="39">
        <v>3</v>
      </c>
      <c r="B155" s="39" t="s">
        <v>223</v>
      </c>
      <c r="C155" s="40" t="s">
        <v>43</v>
      </c>
      <c r="D155" s="41">
        <v>39594</v>
      </c>
      <c r="E155" s="42">
        <v>10</v>
      </c>
      <c r="F155" s="43">
        <v>0.6</v>
      </c>
      <c r="G155" s="43"/>
      <c r="H155" s="44">
        <f t="shared" si="8"/>
        <v>9.4</v>
      </c>
    </row>
    <row r="156" spans="1:8" x14ac:dyDescent="0.35">
      <c r="A156" s="39">
        <v>4</v>
      </c>
      <c r="B156" s="39" t="s">
        <v>229</v>
      </c>
      <c r="C156" s="40" t="s">
        <v>102</v>
      </c>
      <c r="D156" s="41">
        <v>39588</v>
      </c>
      <c r="E156" s="42">
        <v>10</v>
      </c>
      <c r="F156" s="43">
        <v>0.9</v>
      </c>
      <c r="G156" s="43"/>
      <c r="H156" s="44">
        <f t="shared" si="8"/>
        <v>9.1</v>
      </c>
    </row>
    <row r="157" spans="1:8" x14ac:dyDescent="0.35">
      <c r="A157" s="39">
        <v>5</v>
      </c>
      <c r="B157" s="84" t="s">
        <v>215</v>
      </c>
      <c r="C157" s="40" t="s">
        <v>43</v>
      </c>
      <c r="D157" s="141">
        <v>39802</v>
      </c>
      <c r="E157" s="42">
        <v>10</v>
      </c>
      <c r="F157" s="43">
        <v>1.1000000000000001</v>
      </c>
      <c r="G157" s="43"/>
      <c r="H157" s="44">
        <f t="shared" si="8"/>
        <v>8.9</v>
      </c>
    </row>
    <row r="158" spans="1:8" x14ac:dyDescent="0.35">
      <c r="A158" s="11">
        <v>6</v>
      </c>
      <c r="B158" s="11" t="s">
        <v>222</v>
      </c>
      <c r="C158" s="27" t="s">
        <v>74</v>
      </c>
      <c r="D158" s="13">
        <v>40356</v>
      </c>
      <c r="E158" s="17">
        <v>10</v>
      </c>
      <c r="F158" s="15">
        <v>1.1000000000000001</v>
      </c>
      <c r="G158" s="15"/>
      <c r="H158" s="16">
        <f t="shared" si="8"/>
        <v>8.9</v>
      </c>
    </row>
    <row r="159" spans="1:8" x14ac:dyDescent="0.35">
      <c r="A159" s="11">
        <v>7</v>
      </c>
      <c r="B159" s="11" t="s">
        <v>240</v>
      </c>
      <c r="C159" s="27" t="s">
        <v>102</v>
      </c>
      <c r="D159" s="13">
        <v>39617</v>
      </c>
      <c r="E159" s="17">
        <v>10</v>
      </c>
      <c r="F159" s="15">
        <v>1.1499999999999999</v>
      </c>
      <c r="G159" s="15"/>
      <c r="H159" s="16">
        <f t="shared" si="8"/>
        <v>8.85</v>
      </c>
    </row>
    <row r="160" spans="1:8" x14ac:dyDescent="0.35">
      <c r="A160" s="11">
        <v>8</v>
      </c>
      <c r="B160" s="11" t="s">
        <v>235</v>
      </c>
      <c r="C160" s="27" t="s">
        <v>74</v>
      </c>
      <c r="D160" s="13">
        <v>40380</v>
      </c>
      <c r="E160" s="17">
        <v>10</v>
      </c>
      <c r="F160" s="15">
        <v>1.3</v>
      </c>
      <c r="G160" s="15"/>
      <c r="H160" s="16">
        <f t="shared" si="8"/>
        <v>8.6999999999999993</v>
      </c>
    </row>
    <row r="161" spans="1:8" x14ac:dyDescent="0.35">
      <c r="A161" s="11">
        <v>9</v>
      </c>
      <c r="B161" s="11" t="s">
        <v>234</v>
      </c>
      <c r="C161" s="27" t="s">
        <v>74</v>
      </c>
      <c r="D161" s="13">
        <v>40362</v>
      </c>
      <c r="E161" s="17">
        <v>10</v>
      </c>
      <c r="F161" s="15">
        <v>1.35</v>
      </c>
      <c r="G161" s="15"/>
      <c r="H161" s="16">
        <f t="shared" si="8"/>
        <v>8.65</v>
      </c>
    </row>
    <row r="162" spans="1:8" x14ac:dyDescent="0.35">
      <c r="A162" s="11">
        <v>10</v>
      </c>
      <c r="B162" s="11" t="s">
        <v>233</v>
      </c>
      <c r="C162" s="27" t="s">
        <v>132</v>
      </c>
      <c r="D162" s="13">
        <v>39965</v>
      </c>
      <c r="E162" s="17">
        <v>10</v>
      </c>
      <c r="F162" s="15">
        <v>1.65</v>
      </c>
      <c r="G162" s="15"/>
      <c r="H162" s="16">
        <f t="shared" si="8"/>
        <v>8.35</v>
      </c>
    </row>
    <row r="163" spans="1:8" x14ac:dyDescent="0.35">
      <c r="A163" s="29">
        <v>11</v>
      </c>
      <c r="B163" s="29" t="s">
        <v>228</v>
      </c>
      <c r="C163" s="30" t="s">
        <v>27</v>
      </c>
      <c r="D163" s="31">
        <v>40084</v>
      </c>
      <c r="E163" s="32">
        <v>10</v>
      </c>
      <c r="F163" s="33">
        <v>2.15</v>
      </c>
      <c r="G163" s="33"/>
      <c r="H163" s="34">
        <f t="shared" si="8"/>
        <v>7.85</v>
      </c>
    </row>
  </sheetData>
  <sortState xmlns:xlrd2="http://schemas.microsoft.com/office/spreadsheetml/2017/richdata2" ref="B157:H158">
    <sortCondition ref="D157:D158"/>
  </sortState>
  <mergeCells count="10">
    <mergeCell ref="E63:H63"/>
    <mergeCell ref="E93:H93"/>
    <mergeCell ref="E124:H124"/>
    <mergeCell ref="E151:H151"/>
    <mergeCell ref="A1:Q1"/>
    <mergeCell ref="B2:Q2"/>
    <mergeCell ref="E3:H3"/>
    <mergeCell ref="I3:L3"/>
    <mergeCell ref="M3:P3"/>
    <mergeCell ref="E33:H33"/>
  </mergeCells>
  <dataValidations count="1">
    <dataValidation type="custom" allowBlank="1" showInputMessage="1" showErrorMessage="1" sqref="L5:L31 H153:H163 H126:H148 H95:H121 H65:H91 H35:H61 P5:P31 H5:H31" xr:uid="{00000000-0002-0000-0500-000000000000}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2"/>
  <sheetViews>
    <sheetView workbookViewId="0">
      <selection activeCell="K46" sqref="K46"/>
    </sheetView>
  </sheetViews>
  <sheetFormatPr defaultRowHeight="14.5" x14ac:dyDescent="0.35"/>
  <cols>
    <col min="1" max="1" width="2" bestFit="1" customWidth="1"/>
    <col min="2" max="2" width="18.81640625" bestFit="1" customWidth="1"/>
    <col min="3" max="3" width="24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</cols>
  <sheetData>
    <row r="1" spans="1:22" ht="18.5" x14ac:dyDescent="0.45">
      <c r="A1" s="1"/>
      <c r="B1" s="100" t="s">
        <v>242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"/>
      <c r="S2" s="1"/>
      <c r="T2" s="1"/>
      <c r="U2" s="1"/>
      <c r="V2" s="1"/>
    </row>
    <row r="3" spans="1:22" x14ac:dyDescent="0.35">
      <c r="B3" s="2" t="s">
        <v>2</v>
      </c>
      <c r="C3" s="3"/>
      <c r="D3" s="3"/>
      <c r="E3" s="101" t="s">
        <v>3</v>
      </c>
      <c r="F3" s="102"/>
      <c r="G3" s="102"/>
      <c r="H3" s="102"/>
      <c r="I3" s="103" t="s">
        <v>4</v>
      </c>
      <c r="J3" s="104"/>
      <c r="K3" s="104"/>
      <c r="L3" s="117"/>
      <c r="M3" s="105" t="s">
        <v>5</v>
      </c>
      <c r="N3" s="105"/>
      <c r="O3" s="105"/>
      <c r="P3" s="105"/>
    </row>
    <row r="4" spans="1:22" x14ac:dyDescent="0.35"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9" t="s">
        <v>16</v>
      </c>
    </row>
    <row r="5" spans="1:22" x14ac:dyDescent="0.35">
      <c r="A5" s="39">
        <v>1</v>
      </c>
      <c r="B5" s="39" t="s">
        <v>247</v>
      </c>
      <c r="C5" s="40" t="s">
        <v>69</v>
      </c>
      <c r="D5" s="41">
        <v>38759</v>
      </c>
      <c r="E5" s="42">
        <v>10</v>
      </c>
      <c r="F5" s="43">
        <v>0.3</v>
      </c>
      <c r="G5" s="43"/>
      <c r="H5" s="44">
        <f t="shared" ref="H5:H11" si="0">SUM(E5-F5-G5)</f>
        <v>9.6999999999999993</v>
      </c>
      <c r="I5" s="42">
        <v>10</v>
      </c>
      <c r="J5" s="43">
        <v>0.5</v>
      </c>
      <c r="K5" s="43"/>
      <c r="L5" s="44">
        <f t="shared" ref="L5:L11" si="1">SUM(I5-J5-K5)</f>
        <v>9.5</v>
      </c>
      <c r="M5" s="42">
        <v>10</v>
      </c>
      <c r="N5" s="43">
        <v>0.6</v>
      </c>
      <c r="O5" s="43"/>
      <c r="P5" s="44">
        <f t="shared" ref="P5:P11" si="2">SUM(M5-N5-O5)</f>
        <v>9.4</v>
      </c>
      <c r="Q5" s="126">
        <f t="shared" ref="Q5:Q11" si="3">SUM(H5+L5+P5)</f>
        <v>28.6</v>
      </c>
    </row>
    <row r="6" spans="1:22" x14ac:dyDescent="0.35">
      <c r="A6" s="39">
        <v>2</v>
      </c>
      <c r="B6" s="39" t="s">
        <v>243</v>
      </c>
      <c r="C6" s="40" t="s">
        <v>43</v>
      </c>
      <c r="D6" s="41">
        <v>39425</v>
      </c>
      <c r="E6" s="42">
        <v>10</v>
      </c>
      <c r="F6" s="43">
        <v>0.7</v>
      </c>
      <c r="G6" s="43"/>
      <c r="H6" s="44">
        <f t="shared" si="0"/>
        <v>9.3000000000000007</v>
      </c>
      <c r="I6" s="42">
        <v>10</v>
      </c>
      <c r="J6" s="43">
        <v>1</v>
      </c>
      <c r="K6" s="43"/>
      <c r="L6" s="44">
        <f t="shared" si="1"/>
        <v>9</v>
      </c>
      <c r="M6" s="42">
        <v>10</v>
      </c>
      <c r="N6" s="43">
        <v>0.45</v>
      </c>
      <c r="O6" s="43"/>
      <c r="P6" s="44">
        <f t="shared" si="2"/>
        <v>9.5500000000000007</v>
      </c>
      <c r="Q6" s="126">
        <f t="shared" si="3"/>
        <v>27.85</v>
      </c>
    </row>
    <row r="7" spans="1:22" x14ac:dyDescent="0.35">
      <c r="A7" s="39">
        <v>3</v>
      </c>
      <c r="B7" s="39" t="s">
        <v>245</v>
      </c>
      <c r="C7" s="40" t="s">
        <v>102</v>
      </c>
      <c r="D7" s="41">
        <v>39152</v>
      </c>
      <c r="E7" s="42">
        <v>10</v>
      </c>
      <c r="F7" s="43">
        <v>1.05</v>
      </c>
      <c r="G7" s="43"/>
      <c r="H7" s="44">
        <f t="shared" si="0"/>
        <v>8.9499999999999993</v>
      </c>
      <c r="I7" s="42">
        <v>10</v>
      </c>
      <c r="J7" s="43">
        <v>0.7</v>
      </c>
      <c r="K7" s="43">
        <v>0.3</v>
      </c>
      <c r="L7" s="44">
        <f t="shared" si="1"/>
        <v>9</v>
      </c>
      <c r="M7" s="42">
        <v>10</v>
      </c>
      <c r="N7" s="43">
        <v>0.6</v>
      </c>
      <c r="O7" s="43"/>
      <c r="P7" s="44">
        <f t="shared" si="2"/>
        <v>9.4</v>
      </c>
      <c r="Q7" s="126">
        <f t="shared" si="3"/>
        <v>27.35</v>
      </c>
    </row>
    <row r="8" spans="1:22" x14ac:dyDescent="0.35">
      <c r="A8" s="11">
        <v>4</v>
      </c>
      <c r="B8" s="11" t="s">
        <v>248</v>
      </c>
      <c r="C8" s="27" t="s">
        <v>102</v>
      </c>
      <c r="D8" s="13">
        <v>39066</v>
      </c>
      <c r="E8" s="17">
        <v>10</v>
      </c>
      <c r="F8" s="15">
        <v>1.25</v>
      </c>
      <c r="G8" s="15">
        <v>0.1</v>
      </c>
      <c r="H8" s="16">
        <f t="shared" si="0"/>
        <v>8.65</v>
      </c>
      <c r="I8" s="17">
        <v>10</v>
      </c>
      <c r="J8" s="15">
        <v>1</v>
      </c>
      <c r="K8" s="15"/>
      <c r="L8" s="16">
        <f t="shared" si="1"/>
        <v>9</v>
      </c>
      <c r="M8" s="17">
        <v>10</v>
      </c>
      <c r="N8" s="15">
        <v>0.6</v>
      </c>
      <c r="O8" s="15"/>
      <c r="P8" s="16">
        <f t="shared" si="2"/>
        <v>9.4</v>
      </c>
      <c r="Q8" s="18">
        <f t="shared" si="3"/>
        <v>27.049999999999997</v>
      </c>
    </row>
    <row r="9" spans="1:22" x14ac:dyDescent="0.35">
      <c r="A9" s="11">
        <v>5</v>
      </c>
      <c r="B9" s="11" t="s">
        <v>244</v>
      </c>
      <c r="C9" s="27" t="s">
        <v>102</v>
      </c>
      <c r="D9" s="13">
        <v>38914</v>
      </c>
      <c r="E9" s="17">
        <v>10</v>
      </c>
      <c r="F9" s="15">
        <v>1.1499999999999999</v>
      </c>
      <c r="G9" s="15"/>
      <c r="H9" s="16">
        <f t="shared" si="0"/>
        <v>8.85</v>
      </c>
      <c r="I9" s="17">
        <v>10</v>
      </c>
      <c r="J9" s="15">
        <v>0.82499999999999996</v>
      </c>
      <c r="K9" s="15">
        <v>0.3</v>
      </c>
      <c r="L9" s="16">
        <f t="shared" si="1"/>
        <v>8.875</v>
      </c>
      <c r="M9" s="17">
        <v>10</v>
      </c>
      <c r="N9" s="15">
        <v>0.75</v>
      </c>
      <c r="O9" s="15"/>
      <c r="P9" s="16">
        <f t="shared" si="2"/>
        <v>9.25</v>
      </c>
      <c r="Q9" s="18">
        <f t="shared" si="3"/>
        <v>26.975000000000001</v>
      </c>
    </row>
    <row r="10" spans="1:22" x14ac:dyDescent="0.35">
      <c r="A10" s="11">
        <v>6</v>
      </c>
      <c r="B10" s="11" t="s">
        <v>249</v>
      </c>
      <c r="C10" s="27" t="s">
        <v>102</v>
      </c>
      <c r="D10" s="13">
        <v>39228</v>
      </c>
      <c r="E10" s="17">
        <v>10</v>
      </c>
      <c r="F10" s="15">
        <v>1</v>
      </c>
      <c r="G10" s="15"/>
      <c r="H10" s="16">
        <f t="shared" si="0"/>
        <v>9</v>
      </c>
      <c r="I10" s="17">
        <v>10</v>
      </c>
      <c r="J10" s="15">
        <v>1.3</v>
      </c>
      <c r="K10" s="15">
        <v>0.3</v>
      </c>
      <c r="L10" s="16">
        <f t="shared" si="1"/>
        <v>8.3999999999999986</v>
      </c>
      <c r="M10" s="17">
        <v>10</v>
      </c>
      <c r="N10" s="15">
        <v>0.7</v>
      </c>
      <c r="O10" s="15"/>
      <c r="P10" s="16">
        <f t="shared" si="2"/>
        <v>9.3000000000000007</v>
      </c>
      <c r="Q10" s="18">
        <f t="shared" si="3"/>
        <v>26.7</v>
      </c>
    </row>
    <row r="11" spans="1:22" x14ac:dyDescent="0.35">
      <c r="A11" s="11">
        <v>7</v>
      </c>
      <c r="B11" s="11" t="s">
        <v>246</v>
      </c>
      <c r="C11" s="27" t="s">
        <v>43</v>
      </c>
      <c r="D11" s="13">
        <v>39345</v>
      </c>
      <c r="E11" s="17">
        <v>10</v>
      </c>
      <c r="F11" s="15">
        <v>0.65</v>
      </c>
      <c r="G11" s="15"/>
      <c r="H11" s="16">
        <f t="shared" si="0"/>
        <v>9.35</v>
      </c>
      <c r="I11" s="17">
        <v>10</v>
      </c>
      <c r="J11" s="15">
        <v>2.15</v>
      </c>
      <c r="K11" s="15"/>
      <c r="L11" s="16">
        <f t="shared" si="1"/>
        <v>7.85</v>
      </c>
      <c r="M11" s="17">
        <v>10</v>
      </c>
      <c r="N11" s="15">
        <v>0.6</v>
      </c>
      <c r="O11" s="15"/>
      <c r="P11" s="16">
        <f t="shared" si="2"/>
        <v>9.4</v>
      </c>
      <c r="Q11" s="18">
        <f t="shared" si="3"/>
        <v>26.6</v>
      </c>
    </row>
    <row r="13" spans="1:22" x14ac:dyDescent="0.35">
      <c r="E13" s="101" t="s">
        <v>3</v>
      </c>
      <c r="F13" s="102"/>
      <c r="G13" s="102"/>
      <c r="H13" s="116"/>
    </row>
    <row r="14" spans="1:22" x14ac:dyDescent="0.35">
      <c r="B14" s="4" t="s">
        <v>6</v>
      </c>
      <c r="C14" s="4" t="s">
        <v>7</v>
      </c>
      <c r="D14" s="4" t="s">
        <v>8</v>
      </c>
      <c r="E14" s="6" t="s">
        <v>9</v>
      </c>
      <c r="F14" s="6" t="s">
        <v>10</v>
      </c>
      <c r="G14" s="6" t="s">
        <v>11</v>
      </c>
      <c r="H14" s="6" t="s">
        <v>12</v>
      </c>
    </row>
    <row r="15" spans="1:22" x14ac:dyDescent="0.35">
      <c r="A15" s="39">
        <v>1</v>
      </c>
      <c r="B15" s="39" t="s">
        <v>247</v>
      </c>
      <c r="C15" s="40" t="s">
        <v>69</v>
      </c>
      <c r="D15" s="41">
        <v>38759</v>
      </c>
      <c r="E15" s="42">
        <v>10</v>
      </c>
      <c r="F15" s="43">
        <v>0.3</v>
      </c>
      <c r="G15" s="43"/>
      <c r="H15" s="44">
        <f t="shared" ref="H15:H21" si="4">SUM(E15-F15-G15)</f>
        <v>9.6999999999999993</v>
      </c>
    </row>
    <row r="16" spans="1:22" x14ac:dyDescent="0.35">
      <c r="A16" s="39">
        <v>2</v>
      </c>
      <c r="B16" s="39" t="s">
        <v>246</v>
      </c>
      <c r="C16" s="40" t="s">
        <v>43</v>
      </c>
      <c r="D16" s="41">
        <v>39345</v>
      </c>
      <c r="E16" s="42">
        <v>10</v>
      </c>
      <c r="F16" s="43">
        <v>0.65</v>
      </c>
      <c r="G16" s="43"/>
      <c r="H16" s="44">
        <f t="shared" si="4"/>
        <v>9.35</v>
      </c>
    </row>
    <row r="17" spans="1:8" x14ac:dyDescent="0.35">
      <c r="A17" s="39">
        <v>3</v>
      </c>
      <c r="B17" s="39" t="s">
        <v>243</v>
      </c>
      <c r="C17" s="40" t="s">
        <v>43</v>
      </c>
      <c r="D17" s="41">
        <v>39425</v>
      </c>
      <c r="E17" s="42">
        <v>10</v>
      </c>
      <c r="F17" s="43">
        <v>0.7</v>
      </c>
      <c r="G17" s="43"/>
      <c r="H17" s="44">
        <f t="shared" si="4"/>
        <v>9.3000000000000007</v>
      </c>
    </row>
    <row r="18" spans="1:8" x14ac:dyDescent="0.35">
      <c r="A18" s="39">
        <v>4</v>
      </c>
      <c r="B18" s="39" t="s">
        <v>249</v>
      </c>
      <c r="C18" s="40" t="s">
        <v>102</v>
      </c>
      <c r="D18" s="41">
        <v>39228</v>
      </c>
      <c r="E18" s="42">
        <v>10</v>
      </c>
      <c r="F18" s="43">
        <v>1</v>
      </c>
      <c r="G18" s="43"/>
      <c r="H18" s="44">
        <f t="shared" si="4"/>
        <v>9</v>
      </c>
    </row>
    <row r="19" spans="1:8" x14ac:dyDescent="0.35">
      <c r="A19" s="39">
        <v>5</v>
      </c>
      <c r="B19" s="39" t="s">
        <v>245</v>
      </c>
      <c r="C19" s="40" t="s">
        <v>102</v>
      </c>
      <c r="D19" s="41">
        <v>39152</v>
      </c>
      <c r="E19" s="42">
        <v>10</v>
      </c>
      <c r="F19" s="43">
        <v>1.05</v>
      </c>
      <c r="G19" s="43"/>
      <c r="H19" s="44">
        <f t="shared" si="4"/>
        <v>8.9499999999999993</v>
      </c>
    </row>
    <row r="20" spans="1:8" x14ac:dyDescent="0.35">
      <c r="A20" s="11">
        <v>6</v>
      </c>
      <c r="B20" s="11" t="s">
        <v>244</v>
      </c>
      <c r="C20" s="27" t="s">
        <v>102</v>
      </c>
      <c r="D20" s="13">
        <v>38914</v>
      </c>
      <c r="E20" s="17">
        <v>10</v>
      </c>
      <c r="F20" s="15">
        <v>1.1499999999999999</v>
      </c>
      <c r="G20" s="15"/>
      <c r="H20" s="16">
        <f t="shared" si="4"/>
        <v>8.85</v>
      </c>
    </row>
    <row r="21" spans="1:8" x14ac:dyDescent="0.35">
      <c r="A21" s="11">
        <v>7</v>
      </c>
      <c r="B21" s="11" t="s">
        <v>248</v>
      </c>
      <c r="C21" s="27" t="s">
        <v>102</v>
      </c>
      <c r="D21" s="13">
        <v>39066</v>
      </c>
      <c r="E21" s="17">
        <v>10</v>
      </c>
      <c r="F21" s="15">
        <v>1.25</v>
      </c>
      <c r="G21" s="15">
        <v>0.1</v>
      </c>
      <c r="H21" s="16">
        <f t="shared" si="4"/>
        <v>8.65</v>
      </c>
    </row>
    <row r="23" spans="1:8" x14ac:dyDescent="0.35">
      <c r="E23" s="103" t="s">
        <v>4</v>
      </c>
      <c r="F23" s="104"/>
      <c r="G23" s="104"/>
      <c r="H23" s="117"/>
    </row>
    <row r="24" spans="1:8" x14ac:dyDescent="0.35">
      <c r="B24" s="4" t="s">
        <v>6</v>
      </c>
      <c r="C24" s="4" t="s">
        <v>7</v>
      </c>
      <c r="D24" s="4" t="s">
        <v>8</v>
      </c>
      <c r="E24" s="7" t="s">
        <v>9</v>
      </c>
      <c r="F24" s="7" t="s">
        <v>10</v>
      </c>
      <c r="G24" s="7" t="s">
        <v>11</v>
      </c>
      <c r="H24" s="7" t="s">
        <v>13</v>
      </c>
    </row>
    <row r="25" spans="1:8" x14ac:dyDescent="0.35">
      <c r="A25" s="39">
        <v>1</v>
      </c>
      <c r="B25" s="39" t="s">
        <v>247</v>
      </c>
      <c r="C25" s="40" t="s">
        <v>69</v>
      </c>
      <c r="D25" s="41">
        <v>38759</v>
      </c>
      <c r="E25" s="42">
        <v>10</v>
      </c>
      <c r="F25" s="43">
        <v>0.5</v>
      </c>
      <c r="G25" s="43"/>
      <c r="H25" s="44">
        <f t="shared" ref="H25:H31" si="5">SUM(E25-F25-G25)</f>
        <v>9.5</v>
      </c>
    </row>
    <row r="26" spans="1:8" x14ac:dyDescent="0.35">
      <c r="A26" s="39">
        <v>2</v>
      </c>
      <c r="B26" s="39" t="s">
        <v>248</v>
      </c>
      <c r="C26" s="40" t="s">
        <v>102</v>
      </c>
      <c r="D26" s="41">
        <v>39066</v>
      </c>
      <c r="E26" s="42">
        <v>10</v>
      </c>
      <c r="F26" s="43">
        <v>1</v>
      </c>
      <c r="G26" s="43"/>
      <c r="H26" s="44">
        <f t="shared" si="5"/>
        <v>9</v>
      </c>
    </row>
    <row r="27" spans="1:8" x14ac:dyDescent="0.35">
      <c r="A27" s="39">
        <v>3</v>
      </c>
      <c r="B27" s="39" t="s">
        <v>245</v>
      </c>
      <c r="C27" s="40" t="s">
        <v>102</v>
      </c>
      <c r="D27" s="41">
        <v>39152</v>
      </c>
      <c r="E27" s="42">
        <v>10</v>
      </c>
      <c r="F27" s="43">
        <v>0.7</v>
      </c>
      <c r="G27" s="43">
        <v>0.3</v>
      </c>
      <c r="H27" s="44">
        <f t="shared" si="5"/>
        <v>9</v>
      </c>
    </row>
    <row r="28" spans="1:8" x14ac:dyDescent="0.35">
      <c r="A28" s="39">
        <v>4</v>
      </c>
      <c r="B28" s="39" t="s">
        <v>243</v>
      </c>
      <c r="C28" s="40" t="s">
        <v>43</v>
      </c>
      <c r="D28" s="41">
        <v>39425</v>
      </c>
      <c r="E28" s="42">
        <v>10</v>
      </c>
      <c r="F28" s="43">
        <v>1</v>
      </c>
      <c r="G28" s="43"/>
      <c r="H28" s="44">
        <f t="shared" si="5"/>
        <v>9</v>
      </c>
    </row>
    <row r="29" spans="1:8" x14ac:dyDescent="0.35">
      <c r="A29" s="39">
        <v>5</v>
      </c>
      <c r="B29" s="39" t="s">
        <v>244</v>
      </c>
      <c r="C29" s="40" t="s">
        <v>102</v>
      </c>
      <c r="D29" s="41">
        <v>38914</v>
      </c>
      <c r="E29" s="42">
        <v>10</v>
      </c>
      <c r="F29" s="43">
        <v>0.82499999999999996</v>
      </c>
      <c r="G29" s="43">
        <v>0.3</v>
      </c>
      <c r="H29" s="44">
        <f t="shared" si="5"/>
        <v>8.875</v>
      </c>
    </row>
    <row r="30" spans="1:8" x14ac:dyDescent="0.35">
      <c r="A30" s="11">
        <v>6</v>
      </c>
      <c r="B30" s="11" t="s">
        <v>249</v>
      </c>
      <c r="C30" s="27" t="s">
        <v>102</v>
      </c>
      <c r="D30" s="13">
        <v>39228</v>
      </c>
      <c r="E30" s="17">
        <v>10</v>
      </c>
      <c r="F30" s="15">
        <v>1.3</v>
      </c>
      <c r="G30" s="15">
        <v>0.3</v>
      </c>
      <c r="H30" s="16">
        <f t="shared" si="5"/>
        <v>8.3999999999999986</v>
      </c>
    </row>
    <row r="31" spans="1:8" x14ac:dyDescent="0.35">
      <c r="A31" s="11">
        <v>7</v>
      </c>
      <c r="B31" s="11" t="s">
        <v>246</v>
      </c>
      <c r="C31" s="27" t="s">
        <v>43</v>
      </c>
      <c r="D31" s="13">
        <v>39345</v>
      </c>
      <c r="E31" s="17">
        <v>10</v>
      </c>
      <c r="F31" s="15">
        <v>2.15</v>
      </c>
      <c r="G31" s="15"/>
      <c r="H31" s="16">
        <f t="shared" si="5"/>
        <v>7.85</v>
      </c>
    </row>
    <row r="33" spans="1:8" x14ac:dyDescent="0.35">
      <c r="E33" s="105" t="s">
        <v>5</v>
      </c>
      <c r="F33" s="105"/>
      <c r="G33" s="105"/>
      <c r="H33" s="105"/>
    </row>
    <row r="34" spans="1:8" ht="29" x14ac:dyDescent="0.35">
      <c r="B34" s="4" t="s">
        <v>6</v>
      </c>
      <c r="C34" s="4" t="s">
        <v>7</v>
      </c>
      <c r="D34" s="4" t="s">
        <v>8</v>
      </c>
      <c r="E34" s="8" t="s">
        <v>9</v>
      </c>
      <c r="F34" s="8" t="s">
        <v>14</v>
      </c>
      <c r="G34" s="8" t="s">
        <v>11</v>
      </c>
      <c r="H34" s="8" t="s">
        <v>15</v>
      </c>
    </row>
    <row r="35" spans="1:8" x14ac:dyDescent="0.35">
      <c r="A35" s="39">
        <v>1</v>
      </c>
      <c r="B35" s="39" t="s">
        <v>243</v>
      </c>
      <c r="C35" s="40" t="s">
        <v>43</v>
      </c>
      <c r="D35" s="41">
        <v>39425</v>
      </c>
      <c r="E35" s="42">
        <v>10</v>
      </c>
      <c r="F35" s="43">
        <v>0.45</v>
      </c>
      <c r="G35" s="43"/>
      <c r="H35" s="44">
        <f t="shared" ref="H35:H41" si="6">SUM(E35-F35-G35)</f>
        <v>9.5500000000000007</v>
      </c>
    </row>
    <row r="36" spans="1:8" x14ac:dyDescent="0.35">
      <c r="A36" s="39">
        <v>2</v>
      </c>
      <c r="B36" s="39" t="s">
        <v>247</v>
      </c>
      <c r="C36" s="40" t="s">
        <v>69</v>
      </c>
      <c r="D36" s="41">
        <v>38759</v>
      </c>
      <c r="E36" s="42">
        <v>10</v>
      </c>
      <c r="F36" s="43">
        <v>0.6</v>
      </c>
      <c r="G36" s="43"/>
      <c r="H36" s="44">
        <f t="shared" si="6"/>
        <v>9.4</v>
      </c>
    </row>
    <row r="37" spans="1:8" x14ac:dyDescent="0.35">
      <c r="A37" s="39">
        <v>3</v>
      </c>
      <c r="B37" s="39" t="s">
        <v>248</v>
      </c>
      <c r="C37" s="40" t="s">
        <v>102</v>
      </c>
      <c r="D37" s="41">
        <v>39066</v>
      </c>
      <c r="E37" s="42">
        <v>10</v>
      </c>
      <c r="F37" s="43">
        <v>0.6</v>
      </c>
      <c r="G37" s="43"/>
      <c r="H37" s="44">
        <f t="shared" si="6"/>
        <v>9.4</v>
      </c>
    </row>
    <row r="38" spans="1:8" x14ac:dyDescent="0.35">
      <c r="A38" s="39">
        <v>4</v>
      </c>
      <c r="B38" s="39" t="s">
        <v>245</v>
      </c>
      <c r="C38" s="40" t="s">
        <v>102</v>
      </c>
      <c r="D38" s="41">
        <v>39152</v>
      </c>
      <c r="E38" s="42">
        <v>10</v>
      </c>
      <c r="F38" s="43">
        <v>0.6</v>
      </c>
      <c r="G38" s="43"/>
      <c r="H38" s="44">
        <f t="shared" si="6"/>
        <v>9.4</v>
      </c>
    </row>
    <row r="39" spans="1:8" x14ac:dyDescent="0.35">
      <c r="A39" s="39">
        <v>5</v>
      </c>
      <c r="B39" s="39" t="s">
        <v>246</v>
      </c>
      <c r="C39" s="40" t="s">
        <v>43</v>
      </c>
      <c r="D39" s="41">
        <v>39345</v>
      </c>
      <c r="E39" s="42">
        <v>10</v>
      </c>
      <c r="F39" s="43">
        <v>0.6</v>
      </c>
      <c r="G39" s="43"/>
      <c r="H39" s="44">
        <f t="shared" si="6"/>
        <v>9.4</v>
      </c>
    </row>
    <row r="40" spans="1:8" x14ac:dyDescent="0.35">
      <c r="A40" s="11">
        <v>6</v>
      </c>
      <c r="B40" s="11" t="s">
        <v>249</v>
      </c>
      <c r="C40" s="27" t="s">
        <v>102</v>
      </c>
      <c r="D40" s="13">
        <v>39228</v>
      </c>
      <c r="E40" s="17">
        <v>10</v>
      </c>
      <c r="F40" s="15">
        <v>0.7</v>
      </c>
      <c r="G40" s="15"/>
      <c r="H40" s="16">
        <f t="shared" si="6"/>
        <v>9.3000000000000007</v>
      </c>
    </row>
    <row r="41" spans="1:8" x14ac:dyDescent="0.35">
      <c r="A41" s="11">
        <v>7</v>
      </c>
      <c r="B41" s="11" t="s">
        <v>244</v>
      </c>
      <c r="C41" s="27" t="s">
        <v>102</v>
      </c>
      <c r="D41" s="13">
        <v>38914</v>
      </c>
      <c r="E41" s="17">
        <v>10</v>
      </c>
      <c r="F41" s="15">
        <v>0.75</v>
      </c>
      <c r="G41" s="15"/>
      <c r="H41" s="16">
        <f t="shared" si="6"/>
        <v>9.25</v>
      </c>
    </row>
    <row r="44" spans="1:8" x14ac:dyDescent="0.35">
      <c r="C44" s="67"/>
      <c r="D44" s="3"/>
      <c r="E44" s="114" t="s">
        <v>19</v>
      </c>
      <c r="F44" s="114"/>
      <c r="G44" s="114"/>
      <c r="H44" s="114"/>
    </row>
    <row r="45" spans="1:8" ht="29" x14ac:dyDescent="0.35">
      <c r="B45" s="5" t="s">
        <v>6</v>
      </c>
      <c r="C45" s="4" t="s">
        <v>7</v>
      </c>
      <c r="D45" s="4" t="s">
        <v>8</v>
      </c>
      <c r="E45" s="25" t="s">
        <v>9</v>
      </c>
      <c r="F45" s="25" t="s">
        <v>14</v>
      </c>
      <c r="G45" s="25" t="s">
        <v>11</v>
      </c>
      <c r="H45" s="25" t="s">
        <v>20</v>
      </c>
    </row>
    <row r="46" spans="1:8" x14ac:dyDescent="0.35">
      <c r="A46" s="39">
        <v>1</v>
      </c>
      <c r="B46" s="39" t="s">
        <v>248</v>
      </c>
      <c r="C46" s="40" t="s">
        <v>102</v>
      </c>
      <c r="D46" s="41">
        <v>39066</v>
      </c>
      <c r="E46" s="42">
        <v>22.5</v>
      </c>
      <c r="F46" s="43">
        <v>0.85</v>
      </c>
      <c r="G46" s="43"/>
      <c r="H46" s="44">
        <f t="shared" ref="H46:H52" si="7">SUM(E46-F46-G46)</f>
        <v>21.65</v>
      </c>
    </row>
    <row r="47" spans="1:8" x14ac:dyDescent="0.35">
      <c r="A47" s="39">
        <v>2</v>
      </c>
      <c r="B47" s="39" t="s">
        <v>247</v>
      </c>
      <c r="C47" s="40" t="s">
        <v>69</v>
      </c>
      <c r="D47" s="41">
        <v>38759</v>
      </c>
      <c r="E47" s="42">
        <v>22.5</v>
      </c>
      <c r="F47" s="43">
        <v>1</v>
      </c>
      <c r="G47" s="43"/>
      <c r="H47" s="44">
        <f t="shared" si="7"/>
        <v>21.5</v>
      </c>
    </row>
    <row r="48" spans="1:8" x14ac:dyDescent="0.35">
      <c r="A48" s="39">
        <v>3</v>
      </c>
      <c r="B48" s="39" t="s">
        <v>245</v>
      </c>
      <c r="C48" s="40" t="s">
        <v>102</v>
      </c>
      <c r="D48" s="41">
        <v>39152</v>
      </c>
      <c r="E48" s="42">
        <v>22.5</v>
      </c>
      <c r="F48" s="43">
        <v>1.55</v>
      </c>
      <c r="G48" s="43"/>
      <c r="H48" s="44">
        <f t="shared" si="7"/>
        <v>20.95</v>
      </c>
    </row>
    <row r="49" spans="1:8" x14ac:dyDescent="0.35">
      <c r="A49" s="39">
        <v>4</v>
      </c>
      <c r="B49" s="39" t="s">
        <v>249</v>
      </c>
      <c r="C49" s="40" t="s">
        <v>102</v>
      </c>
      <c r="D49" s="41">
        <v>39228</v>
      </c>
      <c r="E49" s="42">
        <v>22.5</v>
      </c>
      <c r="F49" s="43">
        <v>1.65</v>
      </c>
      <c r="G49" s="43"/>
      <c r="H49" s="44">
        <f t="shared" si="7"/>
        <v>20.85</v>
      </c>
    </row>
    <row r="50" spans="1:8" x14ac:dyDescent="0.35">
      <c r="A50" s="39">
        <v>5</v>
      </c>
      <c r="B50" s="39" t="s">
        <v>243</v>
      </c>
      <c r="C50" s="40" t="s">
        <v>43</v>
      </c>
      <c r="D50" s="41">
        <v>39425</v>
      </c>
      <c r="E50" s="42">
        <v>21.5</v>
      </c>
      <c r="F50" s="43">
        <v>0.9</v>
      </c>
      <c r="G50" s="43"/>
      <c r="H50" s="44">
        <f t="shared" si="7"/>
        <v>20.6</v>
      </c>
    </row>
    <row r="51" spans="1:8" x14ac:dyDescent="0.35">
      <c r="A51" s="11">
        <v>6</v>
      </c>
      <c r="B51" s="11" t="s">
        <v>244</v>
      </c>
      <c r="C51" s="27" t="s">
        <v>102</v>
      </c>
      <c r="D51" s="13">
        <v>38914</v>
      </c>
      <c r="E51" s="17">
        <v>21.5</v>
      </c>
      <c r="F51" s="15">
        <v>1.3</v>
      </c>
      <c r="G51" s="15"/>
      <c r="H51" s="16">
        <f t="shared" si="7"/>
        <v>20.2</v>
      </c>
    </row>
    <row r="52" spans="1:8" x14ac:dyDescent="0.35">
      <c r="A52" s="11">
        <v>7</v>
      </c>
      <c r="B52" s="11" t="s">
        <v>246</v>
      </c>
      <c r="C52" s="27" t="s">
        <v>43</v>
      </c>
      <c r="D52" s="13">
        <v>39345</v>
      </c>
      <c r="E52" s="17">
        <v>21.5</v>
      </c>
      <c r="F52" s="15">
        <v>1.5</v>
      </c>
      <c r="G52" s="15"/>
      <c r="H52" s="16">
        <f t="shared" si="7"/>
        <v>20</v>
      </c>
    </row>
    <row r="55" spans="1:8" x14ac:dyDescent="0.35">
      <c r="C55" s="67"/>
      <c r="D55" s="3"/>
      <c r="E55" s="110" t="s">
        <v>37</v>
      </c>
      <c r="F55" s="111"/>
      <c r="G55" s="111"/>
      <c r="H55" s="112"/>
    </row>
    <row r="56" spans="1:8" ht="29" x14ac:dyDescent="0.35">
      <c r="B56" s="4" t="s">
        <v>6</v>
      </c>
      <c r="C56" s="4" t="s">
        <v>7</v>
      </c>
      <c r="D56" s="4" t="s">
        <v>8</v>
      </c>
      <c r="E56" s="45" t="s">
        <v>9</v>
      </c>
      <c r="F56" s="45" t="s">
        <v>14</v>
      </c>
      <c r="G56" s="45" t="s">
        <v>11</v>
      </c>
      <c r="H56" s="45" t="s">
        <v>20</v>
      </c>
    </row>
    <row r="57" spans="1:8" x14ac:dyDescent="0.35">
      <c r="A57" s="39">
        <v>1</v>
      </c>
      <c r="B57" s="39" t="s">
        <v>243</v>
      </c>
      <c r="C57" s="40" t="s">
        <v>43</v>
      </c>
      <c r="D57" s="41">
        <v>39425</v>
      </c>
      <c r="E57" s="42">
        <v>10</v>
      </c>
      <c r="F57" s="43">
        <v>0.6</v>
      </c>
      <c r="G57" s="43"/>
      <c r="H57" s="44">
        <f t="shared" ref="H57:H62" si="8">SUM(E57-F57-G57)</f>
        <v>9.4</v>
      </c>
    </row>
    <row r="58" spans="1:8" x14ac:dyDescent="0.35">
      <c r="A58" s="39">
        <v>2</v>
      </c>
      <c r="B58" s="39" t="s">
        <v>245</v>
      </c>
      <c r="C58" s="40" t="s">
        <v>102</v>
      </c>
      <c r="D58" s="41">
        <v>39152</v>
      </c>
      <c r="E58" s="42">
        <v>10</v>
      </c>
      <c r="F58" s="43">
        <v>0.9</v>
      </c>
      <c r="G58" s="43"/>
      <c r="H58" s="44">
        <f t="shared" si="8"/>
        <v>9.1</v>
      </c>
    </row>
    <row r="59" spans="1:8" x14ac:dyDescent="0.35">
      <c r="A59" s="39">
        <v>3</v>
      </c>
      <c r="B59" s="39" t="s">
        <v>246</v>
      </c>
      <c r="C59" s="40" t="s">
        <v>43</v>
      </c>
      <c r="D59" s="41">
        <v>39345</v>
      </c>
      <c r="E59" s="42">
        <v>10</v>
      </c>
      <c r="F59" s="43">
        <v>1.05</v>
      </c>
      <c r="G59" s="43"/>
      <c r="H59" s="44">
        <f t="shared" si="8"/>
        <v>8.9499999999999993</v>
      </c>
    </row>
    <row r="60" spans="1:8" x14ac:dyDescent="0.35">
      <c r="A60" s="39">
        <v>4</v>
      </c>
      <c r="B60" s="39" t="s">
        <v>244</v>
      </c>
      <c r="C60" s="40" t="s">
        <v>102</v>
      </c>
      <c r="D60" s="41">
        <v>38914</v>
      </c>
      <c r="E60" s="42">
        <v>10</v>
      </c>
      <c r="F60" s="43">
        <v>1.1000000000000001</v>
      </c>
      <c r="G60" s="43"/>
      <c r="H60" s="44">
        <f t="shared" si="8"/>
        <v>8.9</v>
      </c>
    </row>
    <row r="61" spans="1:8" x14ac:dyDescent="0.35">
      <c r="A61" s="39">
        <v>5</v>
      </c>
      <c r="B61" s="39" t="s">
        <v>248</v>
      </c>
      <c r="C61" s="40" t="s">
        <v>102</v>
      </c>
      <c r="D61" s="41">
        <v>39066</v>
      </c>
      <c r="E61" s="42">
        <v>10</v>
      </c>
      <c r="F61" s="43">
        <v>1.2</v>
      </c>
      <c r="G61" s="43"/>
      <c r="H61" s="44">
        <f t="shared" si="8"/>
        <v>8.8000000000000007</v>
      </c>
    </row>
    <row r="62" spans="1:8" x14ac:dyDescent="0.35">
      <c r="A62" s="11">
        <v>6</v>
      </c>
      <c r="B62" s="11" t="s">
        <v>249</v>
      </c>
      <c r="C62" s="27" t="s">
        <v>102</v>
      </c>
      <c r="D62" s="13">
        <v>39228</v>
      </c>
      <c r="E62" s="17">
        <v>10</v>
      </c>
      <c r="F62" s="15">
        <v>1.7</v>
      </c>
      <c r="G62" s="15"/>
      <c r="H62" s="16">
        <f t="shared" si="8"/>
        <v>8.3000000000000007</v>
      </c>
    </row>
  </sheetData>
  <sortState xmlns:xlrd2="http://schemas.microsoft.com/office/spreadsheetml/2017/richdata2" ref="B57:H62">
    <sortCondition descending="1" ref="H57:H62"/>
  </sortState>
  <mergeCells count="10">
    <mergeCell ref="E23:H23"/>
    <mergeCell ref="E33:H33"/>
    <mergeCell ref="E44:H44"/>
    <mergeCell ref="E55:H55"/>
    <mergeCell ref="B1:V1"/>
    <mergeCell ref="B2:Q2"/>
    <mergeCell ref="E3:H3"/>
    <mergeCell ref="I3:L3"/>
    <mergeCell ref="M3:P3"/>
    <mergeCell ref="E13:H13"/>
  </mergeCells>
  <dataValidations count="1">
    <dataValidation type="custom" allowBlank="1" showInputMessage="1" showErrorMessage="1" sqref="P5:P11 H57:H62 H5:H11 L5:L11 H15:H21 H25:H31 H35:H41 H46:H52" xr:uid="{00000000-0002-0000-0600-000000000000}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3"/>
  <sheetViews>
    <sheetView zoomScale="90" zoomScaleNormal="90" workbookViewId="0">
      <selection activeCell="A33" sqref="A33:H33"/>
    </sheetView>
  </sheetViews>
  <sheetFormatPr defaultRowHeight="14.5" x14ac:dyDescent="0.35"/>
  <cols>
    <col min="1" max="1" width="2" bestFit="1" customWidth="1"/>
    <col min="2" max="2" width="26.81640625" bestFit="1" customWidth="1"/>
    <col min="3" max="3" width="24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8.179687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54296875" bestFit="1" customWidth="1"/>
    <col min="15" max="15" width="8.54296875" bestFit="1" customWidth="1"/>
    <col min="16" max="16" width="7.54296875" bestFit="1" customWidth="1"/>
    <col min="17" max="17" width="7" bestFit="1" customWidth="1"/>
    <col min="18" max="18" width="6.453125" bestFit="1" customWidth="1"/>
    <col min="19" max="19" width="8.54296875" bestFit="1" customWidth="1"/>
    <col min="20" max="20" width="7.7265625" bestFit="1" customWidth="1"/>
  </cols>
  <sheetData>
    <row r="1" spans="1:21" ht="18.5" x14ac:dyDescent="0.45">
      <c r="A1" s="100" t="s">
        <v>250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21" ht="18.5" x14ac:dyDescent="0.45">
      <c r="A2" s="1"/>
      <c r="B2" s="100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1" x14ac:dyDescent="0.35">
      <c r="B3" s="2" t="s">
        <v>2</v>
      </c>
      <c r="D3" s="3"/>
      <c r="E3" s="101" t="s">
        <v>3</v>
      </c>
      <c r="F3" s="102"/>
      <c r="G3" s="102"/>
      <c r="H3" s="102"/>
      <c r="I3" s="103" t="s">
        <v>19</v>
      </c>
      <c r="J3" s="104"/>
      <c r="K3" s="104"/>
      <c r="L3" s="104"/>
      <c r="M3" s="118" t="s">
        <v>5</v>
      </c>
      <c r="N3" s="119"/>
      <c r="O3" s="119"/>
      <c r="P3" s="119"/>
      <c r="Q3" s="121" t="s">
        <v>251</v>
      </c>
      <c r="R3" s="121"/>
      <c r="S3" s="121"/>
      <c r="T3" s="121"/>
      <c r="U3" s="3"/>
    </row>
    <row r="4" spans="1:21" x14ac:dyDescent="0.35">
      <c r="B4" s="85" t="s">
        <v>6</v>
      </c>
      <c r="C4" s="85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86" t="s">
        <v>9</v>
      </c>
      <c r="R4" s="86" t="s">
        <v>14</v>
      </c>
      <c r="S4" s="86" t="s">
        <v>11</v>
      </c>
      <c r="T4" s="86" t="s">
        <v>160</v>
      </c>
      <c r="U4" s="9" t="s">
        <v>16</v>
      </c>
    </row>
    <row r="5" spans="1:21" x14ac:dyDescent="0.35">
      <c r="A5" s="39">
        <v>1</v>
      </c>
      <c r="B5" s="150" t="s">
        <v>252</v>
      </c>
      <c r="C5" s="40" t="s">
        <v>102</v>
      </c>
      <c r="D5" s="41">
        <v>43044</v>
      </c>
      <c r="E5" s="151">
        <v>10</v>
      </c>
      <c r="F5" s="43">
        <v>0.75</v>
      </c>
      <c r="G5" s="43"/>
      <c r="H5" s="44">
        <f>SUM(E5-F5-G5)</f>
        <v>9.25</v>
      </c>
      <c r="I5" s="151">
        <v>10</v>
      </c>
      <c r="J5" s="43">
        <v>0.4</v>
      </c>
      <c r="K5" s="43"/>
      <c r="L5" s="44">
        <f>SUM(I5-J5-K5)</f>
        <v>9.6</v>
      </c>
      <c r="M5" s="151">
        <v>10</v>
      </c>
      <c r="N5" s="43">
        <v>0.5</v>
      </c>
      <c r="O5" s="43"/>
      <c r="P5" s="44">
        <f>SUM(M5-N5-O5)</f>
        <v>9.5</v>
      </c>
      <c r="Q5" s="151">
        <v>10</v>
      </c>
      <c r="R5" s="43">
        <v>1.5</v>
      </c>
      <c r="S5" s="43"/>
      <c r="T5" s="44">
        <f>SUM(Q5-R5-S5)</f>
        <v>8.5</v>
      </c>
      <c r="U5" s="126">
        <f>SUM(H5,L5,P5,T5)-MIN(H5,L5,P5,T5)</f>
        <v>28.35</v>
      </c>
    </row>
    <row r="8" spans="1:21" x14ac:dyDescent="0.35">
      <c r="C8" s="24"/>
      <c r="E8" s="99" t="s">
        <v>19</v>
      </c>
      <c r="F8" s="99"/>
      <c r="G8" s="99"/>
      <c r="H8" s="99"/>
    </row>
    <row r="9" spans="1:21" x14ac:dyDescent="0.35">
      <c r="B9" s="85" t="s">
        <v>6</v>
      </c>
      <c r="C9" s="85" t="s">
        <v>7</v>
      </c>
      <c r="D9" s="4" t="s">
        <v>8</v>
      </c>
      <c r="E9" s="25" t="s">
        <v>9</v>
      </c>
      <c r="F9" s="25" t="s">
        <v>14</v>
      </c>
      <c r="G9" s="25" t="s">
        <v>11</v>
      </c>
      <c r="H9" s="25" t="s">
        <v>20</v>
      </c>
    </row>
    <row r="10" spans="1:21" x14ac:dyDescent="0.35">
      <c r="A10" s="39">
        <v>1</v>
      </c>
      <c r="B10" s="150" t="s">
        <v>252</v>
      </c>
      <c r="C10" s="40" t="s">
        <v>102</v>
      </c>
      <c r="D10" s="41">
        <v>43044</v>
      </c>
      <c r="E10" s="42">
        <v>13</v>
      </c>
      <c r="F10" s="43">
        <v>0.85</v>
      </c>
      <c r="G10" s="43"/>
      <c r="H10" s="44">
        <f>SUM(E10-F10-G10)</f>
        <v>12.15</v>
      </c>
    </row>
    <row r="12" spans="1:21" ht="18.5" x14ac:dyDescent="0.45">
      <c r="A12" s="100" t="s">
        <v>253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1:21" ht="18.5" x14ac:dyDescent="0.45">
      <c r="A13" s="1"/>
      <c r="B13" s="100" t="s">
        <v>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21" x14ac:dyDescent="0.35">
      <c r="B14" s="2" t="s">
        <v>2</v>
      </c>
      <c r="D14" s="3"/>
      <c r="E14" s="101" t="s">
        <v>3</v>
      </c>
      <c r="F14" s="102"/>
      <c r="G14" s="102"/>
      <c r="H14" s="102"/>
      <c r="I14" s="103" t="s">
        <v>19</v>
      </c>
      <c r="J14" s="104"/>
      <c r="K14" s="104"/>
      <c r="L14" s="104"/>
      <c r="M14" s="118" t="s">
        <v>5</v>
      </c>
      <c r="N14" s="119"/>
      <c r="O14" s="119"/>
      <c r="P14" s="119"/>
      <c r="Q14" s="121" t="s">
        <v>251</v>
      </c>
      <c r="R14" s="121"/>
      <c r="S14" s="121"/>
      <c r="T14" s="121"/>
      <c r="U14" s="3"/>
    </row>
    <row r="15" spans="1:21" x14ac:dyDescent="0.35">
      <c r="B15" s="85" t="s">
        <v>6</v>
      </c>
      <c r="C15" s="85" t="s">
        <v>7</v>
      </c>
      <c r="D15" s="4" t="s">
        <v>8</v>
      </c>
      <c r="E15" s="6" t="s">
        <v>9</v>
      </c>
      <c r="F15" s="6" t="s">
        <v>10</v>
      </c>
      <c r="G15" s="6" t="s">
        <v>11</v>
      </c>
      <c r="H15" s="6" t="s">
        <v>12</v>
      </c>
      <c r="I15" s="7" t="s">
        <v>9</v>
      </c>
      <c r="J15" s="7" t="s">
        <v>10</v>
      </c>
      <c r="K15" s="7" t="s">
        <v>11</v>
      </c>
      <c r="L15" s="7" t="s">
        <v>13</v>
      </c>
      <c r="M15" s="8" t="s">
        <v>9</v>
      </c>
      <c r="N15" s="8" t="s">
        <v>14</v>
      </c>
      <c r="O15" s="8" t="s">
        <v>11</v>
      </c>
      <c r="P15" s="8" t="s">
        <v>15</v>
      </c>
      <c r="Q15" s="86" t="s">
        <v>9</v>
      </c>
      <c r="R15" s="86" t="s">
        <v>14</v>
      </c>
      <c r="S15" s="86" t="s">
        <v>11</v>
      </c>
      <c r="T15" s="86" t="s">
        <v>160</v>
      </c>
      <c r="U15" s="9" t="s">
        <v>16</v>
      </c>
    </row>
    <row r="16" spans="1:21" x14ac:dyDescent="0.35">
      <c r="A16" s="39">
        <v>1</v>
      </c>
      <c r="B16" s="150" t="s">
        <v>254</v>
      </c>
      <c r="C16" s="40" t="s">
        <v>102</v>
      </c>
      <c r="D16" s="41">
        <v>42644</v>
      </c>
      <c r="E16" s="151">
        <v>10</v>
      </c>
      <c r="F16" s="43">
        <v>1.175</v>
      </c>
      <c r="G16" s="43"/>
      <c r="H16" s="44">
        <f>SUM(E16-F16-G16)</f>
        <v>8.8249999999999993</v>
      </c>
      <c r="I16" s="151">
        <v>8</v>
      </c>
      <c r="J16" s="43">
        <v>1.05</v>
      </c>
      <c r="K16" s="43">
        <v>0.1</v>
      </c>
      <c r="L16" s="44">
        <f>SUM(I16-J16-K16)</f>
        <v>6.8500000000000005</v>
      </c>
      <c r="M16" s="151">
        <v>10</v>
      </c>
      <c r="N16" s="43">
        <v>10</v>
      </c>
      <c r="O16" s="43"/>
      <c r="P16" s="44">
        <f>SUM(M16-N16-O16)</f>
        <v>0</v>
      </c>
      <c r="Q16" s="151">
        <v>10</v>
      </c>
      <c r="R16" s="43">
        <v>1.6</v>
      </c>
      <c r="S16" s="43"/>
      <c r="T16" s="44">
        <f>SUM(Q16-R16-S16)</f>
        <v>8.4</v>
      </c>
      <c r="U16" s="126">
        <f>SUM(H16,L16,P16,T16)-MIN(H16,L16,P16,T16)</f>
        <v>24.075000000000003</v>
      </c>
    </row>
    <row r="19" spans="1:21" x14ac:dyDescent="0.35">
      <c r="C19" s="24"/>
      <c r="E19" s="99" t="s">
        <v>19</v>
      </c>
      <c r="F19" s="99"/>
      <c r="G19" s="99"/>
      <c r="H19" s="99"/>
    </row>
    <row r="20" spans="1:21" x14ac:dyDescent="0.35">
      <c r="B20" s="85" t="s">
        <v>6</v>
      </c>
      <c r="C20" s="85" t="s">
        <v>7</v>
      </c>
      <c r="D20" s="4" t="s">
        <v>8</v>
      </c>
      <c r="E20" s="25" t="s">
        <v>9</v>
      </c>
      <c r="F20" s="25" t="s">
        <v>14</v>
      </c>
      <c r="G20" s="25" t="s">
        <v>11</v>
      </c>
      <c r="H20" s="25" t="s">
        <v>20</v>
      </c>
    </row>
    <row r="21" spans="1:21" x14ac:dyDescent="0.35">
      <c r="A21" s="39">
        <v>1</v>
      </c>
      <c r="B21" s="150" t="s">
        <v>254</v>
      </c>
      <c r="C21" s="40" t="s">
        <v>102</v>
      </c>
      <c r="D21" s="41">
        <v>42644</v>
      </c>
      <c r="E21" s="42">
        <v>5</v>
      </c>
      <c r="F21" s="43">
        <v>1</v>
      </c>
      <c r="G21" s="43"/>
      <c r="H21" s="44">
        <f>SUM(E21-F21-G21)</f>
        <v>4</v>
      </c>
    </row>
    <row r="24" spans="1:21" ht="18.5" x14ac:dyDescent="0.45">
      <c r="A24" s="100" t="s">
        <v>255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21" ht="18.5" x14ac:dyDescent="0.45">
      <c r="A25" s="1"/>
      <c r="B25" s="100" t="s">
        <v>1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21" x14ac:dyDescent="0.35">
      <c r="B26" s="2" t="s">
        <v>2</v>
      </c>
      <c r="D26" s="3"/>
      <c r="E26" s="101" t="s">
        <v>3</v>
      </c>
      <c r="F26" s="102"/>
      <c r="G26" s="102"/>
      <c r="H26" s="102"/>
      <c r="I26" s="103" t="s">
        <v>19</v>
      </c>
      <c r="J26" s="104"/>
      <c r="K26" s="104"/>
      <c r="L26" s="104"/>
      <c r="M26" s="118" t="s">
        <v>5</v>
      </c>
      <c r="N26" s="119"/>
      <c r="O26" s="119"/>
      <c r="P26" s="119"/>
      <c r="Q26" s="121" t="s">
        <v>251</v>
      </c>
      <c r="R26" s="121"/>
      <c r="S26" s="121"/>
      <c r="T26" s="121"/>
      <c r="U26" s="3"/>
    </row>
    <row r="27" spans="1:21" x14ac:dyDescent="0.35">
      <c r="B27" s="85" t="s">
        <v>6</v>
      </c>
      <c r="C27" s="85" t="s">
        <v>7</v>
      </c>
      <c r="D27" s="4" t="s">
        <v>8</v>
      </c>
      <c r="E27" s="6" t="s">
        <v>9</v>
      </c>
      <c r="F27" s="6" t="s">
        <v>10</v>
      </c>
      <c r="G27" s="6" t="s">
        <v>11</v>
      </c>
      <c r="H27" s="6" t="s">
        <v>12</v>
      </c>
      <c r="I27" s="7" t="s">
        <v>9</v>
      </c>
      <c r="J27" s="7" t="s">
        <v>10</v>
      </c>
      <c r="K27" s="7" t="s">
        <v>11</v>
      </c>
      <c r="L27" s="7" t="s">
        <v>13</v>
      </c>
      <c r="M27" s="8" t="s">
        <v>9</v>
      </c>
      <c r="N27" s="8" t="s">
        <v>14</v>
      </c>
      <c r="O27" s="8" t="s">
        <v>11</v>
      </c>
      <c r="P27" s="8" t="s">
        <v>15</v>
      </c>
      <c r="Q27" s="86" t="s">
        <v>9</v>
      </c>
      <c r="R27" s="86" t="s">
        <v>14</v>
      </c>
      <c r="S27" s="86" t="s">
        <v>11</v>
      </c>
      <c r="T27" s="86" t="s">
        <v>160</v>
      </c>
      <c r="U27" s="9" t="s">
        <v>16</v>
      </c>
    </row>
    <row r="28" spans="1:21" x14ac:dyDescent="0.35">
      <c r="A28" s="39">
        <v>1</v>
      </c>
      <c r="B28" s="152" t="s">
        <v>256</v>
      </c>
      <c r="C28" s="40" t="s">
        <v>102</v>
      </c>
      <c r="D28" s="41">
        <v>41859</v>
      </c>
      <c r="E28" s="151">
        <v>10</v>
      </c>
      <c r="F28" s="43">
        <v>1.1000000000000001</v>
      </c>
      <c r="G28" s="43"/>
      <c r="H28" s="44">
        <f>SUM(E28-F28-G28)</f>
        <v>8.9</v>
      </c>
      <c r="I28" s="151">
        <v>10</v>
      </c>
      <c r="J28" s="43">
        <v>0.25</v>
      </c>
      <c r="K28" s="43"/>
      <c r="L28" s="44">
        <f>SUM(I28-J28-K28)</f>
        <v>9.75</v>
      </c>
      <c r="M28" s="151">
        <v>10</v>
      </c>
      <c r="N28" s="43">
        <v>0.3</v>
      </c>
      <c r="O28" s="43"/>
      <c r="P28" s="44">
        <f>SUM(M28-N28-O28)</f>
        <v>9.6999999999999993</v>
      </c>
      <c r="Q28" s="151">
        <v>10</v>
      </c>
      <c r="R28" s="43">
        <v>1.95</v>
      </c>
      <c r="S28" s="43"/>
      <c r="T28" s="44">
        <f>SUM(Q28-R28-S28)</f>
        <v>8.0500000000000007</v>
      </c>
      <c r="U28" s="126">
        <f>SUM(H28,L28,P28,T28)-MIN(H28,L28,P28,T28)</f>
        <v>28.349999999999998</v>
      </c>
    </row>
    <row r="31" spans="1:21" x14ac:dyDescent="0.35">
      <c r="C31" s="24"/>
      <c r="E31" s="99" t="s">
        <v>19</v>
      </c>
      <c r="F31" s="99"/>
      <c r="G31" s="99"/>
      <c r="H31" s="99"/>
    </row>
    <row r="32" spans="1:21" x14ac:dyDescent="0.35">
      <c r="B32" s="85" t="s">
        <v>6</v>
      </c>
      <c r="C32" s="85" t="s">
        <v>7</v>
      </c>
      <c r="D32" s="4" t="s">
        <v>8</v>
      </c>
      <c r="E32" s="25" t="s">
        <v>9</v>
      </c>
      <c r="F32" s="25" t="s">
        <v>14</v>
      </c>
      <c r="G32" s="25" t="s">
        <v>11</v>
      </c>
      <c r="H32" s="25" t="s">
        <v>20</v>
      </c>
    </row>
    <row r="33" spans="1:8" x14ac:dyDescent="0.35">
      <c r="A33" s="39">
        <v>1</v>
      </c>
      <c r="B33" s="152" t="s">
        <v>256</v>
      </c>
      <c r="C33" s="40" t="s">
        <v>102</v>
      </c>
      <c r="D33" s="41">
        <v>41859</v>
      </c>
      <c r="E33" s="42">
        <v>17</v>
      </c>
      <c r="F33" s="43">
        <v>0.65</v>
      </c>
      <c r="G33" s="43"/>
      <c r="H33" s="44">
        <f>SUM(E33-F33-G33)</f>
        <v>16.350000000000001</v>
      </c>
    </row>
  </sheetData>
  <mergeCells count="21">
    <mergeCell ref="A1:Q1"/>
    <mergeCell ref="B2:Q2"/>
    <mergeCell ref="E3:H3"/>
    <mergeCell ref="I3:L3"/>
    <mergeCell ref="M3:P3"/>
    <mergeCell ref="Q3:T3"/>
    <mergeCell ref="E8:H8"/>
    <mergeCell ref="A12:Q12"/>
    <mergeCell ref="B13:Q13"/>
    <mergeCell ref="E14:H14"/>
    <mergeCell ref="I14:L14"/>
    <mergeCell ref="M14:P14"/>
    <mergeCell ref="Q14:T14"/>
    <mergeCell ref="E31:H31"/>
    <mergeCell ref="E19:H19"/>
    <mergeCell ref="A24:Q24"/>
    <mergeCell ref="B25:Q25"/>
    <mergeCell ref="E26:H26"/>
    <mergeCell ref="I26:L26"/>
    <mergeCell ref="M26:P26"/>
    <mergeCell ref="Q26:T26"/>
  </mergeCells>
  <dataValidations count="1">
    <dataValidation type="custom" allowBlank="1" showInputMessage="1" showErrorMessage="1" sqref="H33 H21 L28 T28 P28 H28 H10 H5 P5 T5 L5 L16 H16 P16 T16" xr:uid="{00000000-0002-0000-0700-000000000000}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5"/>
  <sheetViews>
    <sheetView topLeftCell="A43" workbookViewId="0">
      <selection activeCell="A48" sqref="A48:R55"/>
    </sheetView>
  </sheetViews>
  <sheetFormatPr defaultRowHeight="14.5" x14ac:dyDescent="0.35"/>
  <cols>
    <col min="1" max="1" width="2" bestFit="1" customWidth="1"/>
    <col min="2" max="2" width="24.26953125" bestFit="1" customWidth="1"/>
    <col min="3" max="3" width="18.7265625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  <col min="18" max="18" width="9.81640625" bestFit="1" customWidth="1"/>
  </cols>
  <sheetData>
    <row r="1" spans="1:18" ht="18.5" x14ac:dyDescent="0.45">
      <c r="A1" s="100" t="s">
        <v>257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8" ht="18.5" x14ac:dyDescent="0.45">
      <c r="A2" s="1"/>
      <c r="B2" s="100" t="s">
        <v>258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ht="15" thickBot="1" x14ac:dyDescent="0.4">
      <c r="B3" s="2" t="s">
        <v>259</v>
      </c>
      <c r="D3" s="3"/>
      <c r="E3" s="101" t="s">
        <v>3</v>
      </c>
      <c r="F3" s="102"/>
      <c r="G3" s="102"/>
      <c r="H3" s="102"/>
      <c r="I3" s="103" t="s">
        <v>4</v>
      </c>
      <c r="J3" s="104"/>
      <c r="K3" s="104"/>
      <c r="L3" s="104"/>
      <c r="M3" s="105" t="s">
        <v>5</v>
      </c>
      <c r="N3" s="105"/>
      <c r="O3" s="105"/>
      <c r="P3" s="105"/>
    </row>
    <row r="4" spans="1:18" ht="29.5" thickBot="1" x14ac:dyDescent="0.4">
      <c r="B4" s="4" t="s">
        <v>6</v>
      </c>
      <c r="C4" s="4" t="s">
        <v>7</v>
      </c>
      <c r="D4" s="4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7" t="s">
        <v>9</v>
      </c>
      <c r="J4" s="7" t="s">
        <v>10</v>
      </c>
      <c r="K4" s="7" t="s">
        <v>11</v>
      </c>
      <c r="L4" s="7" t="s">
        <v>13</v>
      </c>
      <c r="M4" s="8" t="s">
        <v>9</v>
      </c>
      <c r="N4" s="8" t="s">
        <v>14</v>
      </c>
      <c r="O4" s="8" t="s">
        <v>11</v>
      </c>
      <c r="P4" s="8" t="s">
        <v>15</v>
      </c>
      <c r="Q4" s="87" t="s">
        <v>16</v>
      </c>
      <c r="R4" s="88" t="s">
        <v>260</v>
      </c>
    </row>
    <row r="5" spans="1:18" x14ac:dyDescent="0.35">
      <c r="A5" s="153">
        <v>1</v>
      </c>
      <c r="B5" s="154" t="s">
        <v>261</v>
      </c>
      <c r="C5" s="155" t="s">
        <v>262</v>
      </c>
      <c r="D5" s="156">
        <v>44227</v>
      </c>
      <c r="E5" s="157">
        <v>10</v>
      </c>
      <c r="F5" s="158">
        <v>1.25</v>
      </c>
      <c r="G5" s="158"/>
      <c r="H5" s="159">
        <f t="shared" ref="H5:H8" si="0">SUM(E5-F5-G5)</f>
        <v>8.75</v>
      </c>
      <c r="I5" s="160">
        <v>10</v>
      </c>
      <c r="J5" s="158">
        <v>0.85</v>
      </c>
      <c r="K5" s="158"/>
      <c r="L5" s="159">
        <f t="shared" ref="L5:L8" si="1">SUM(I5-J5-K5)</f>
        <v>9.15</v>
      </c>
      <c r="M5" s="157">
        <v>9.4</v>
      </c>
      <c r="N5" s="158">
        <v>0</v>
      </c>
      <c r="O5" s="158"/>
      <c r="P5" s="159">
        <f t="shared" ref="P5:P8" si="2">SUM(M5-N5-O5)</f>
        <v>9.4</v>
      </c>
      <c r="Q5" s="161">
        <f t="shared" ref="Q5:Q8" si="3">SUM(H5+L5+P5)</f>
        <v>27.299999999999997</v>
      </c>
      <c r="R5" s="162">
        <v>84.65</v>
      </c>
    </row>
    <row r="6" spans="1:18" x14ac:dyDescent="0.35">
      <c r="A6" s="163"/>
      <c r="B6" s="164" t="s">
        <v>263</v>
      </c>
      <c r="C6" s="165"/>
      <c r="D6" s="166">
        <v>43672</v>
      </c>
      <c r="E6" s="125">
        <v>10</v>
      </c>
      <c r="F6" s="43">
        <v>0.3</v>
      </c>
      <c r="G6" s="43"/>
      <c r="H6" s="44">
        <f t="shared" si="0"/>
        <v>9.6999999999999993</v>
      </c>
      <c r="I6" s="42">
        <v>10</v>
      </c>
      <c r="J6" s="43">
        <v>0.95</v>
      </c>
      <c r="K6" s="43"/>
      <c r="L6" s="44">
        <f t="shared" si="1"/>
        <v>9.0500000000000007</v>
      </c>
      <c r="M6" s="125">
        <v>9.85</v>
      </c>
      <c r="N6" s="43">
        <v>0</v>
      </c>
      <c r="O6" s="43"/>
      <c r="P6" s="44">
        <f t="shared" si="2"/>
        <v>9.85</v>
      </c>
      <c r="Q6" s="167">
        <f t="shared" si="3"/>
        <v>28.6</v>
      </c>
      <c r="R6" s="168"/>
    </row>
    <row r="7" spans="1:18" x14ac:dyDescent="0.35">
      <c r="A7" s="163"/>
      <c r="B7" s="164" t="s">
        <v>264</v>
      </c>
      <c r="C7" s="165"/>
      <c r="D7" s="166">
        <v>43522</v>
      </c>
      <c r="E7" s="125">
        <v>10</v>
      </c>
      <c r="F7" s="43">
        <v>0.8</v>
      </c>
      <c r="G7" s="43"/>
      <c r="H7" s="44">
        <f t="shared" si="0"/>
        <v>9.1999999999999993</v>
      </c>
      <c r="I7" s="42">
        <v>10</v>
      </c>
      <c r="J7" s="43">
        <v>1.1000000000000001</v>
      </c>
      <c r="K7" s="43"/>
      <c r="L7" s="44">
        <f t="shared" si="1"/>
        <v>8.9</v>
      </c>
      <c r="M7" s="125">
        <v>9.4</v>
      </c>
      <c r="N7" s="43">
        <v>0</v>
      </c>
      <c r="O7" s="43"/>
      <c r="P7" s="44">
        <f t="shared" si="2"/>
        <v>9.4</v>
      </c>
      <c r="Q7" s="167">
        <f t="shared" si="3"/>
        <v>27.5</v>
      </c>
      <c r="R7" s="168"/>
    </row>
    <row r="8" spans="1:18" ht="15" thickBot="1" x14ac:dyDescent="0.4">
      <c r="A8" s="169"/>
      <c r="B8" s="170" t="s">
        <v>265</v>
      </c>
      <c r="C8" s="171"/>
      <c r="D8" s="172">
        <v>43744</v>
      </c>
      <c r="E8" s="173">
        <v>10</v>
      </c>
      <c r="F8" s="174">
        <v>0.4</v>
      </c>
      <c r="G8" s="174"/>
      <c r="H8" s="175">
        <f t="shared" si="0"/>
        <v>9.6</v>
      </c>
      <c r="I8" s="176">
        <v>10</v>
      </c>
      <c r="J8" s="174">
        <v>0.75</v>
      </c>
      <c r="K8" s="174"/>
      <c r="L8" s="175">
        <f t="shared" si="1"/>
        <v>9.25</v>
      </c>
      <c r="M8" s="173">
        <v>9.4499999999999993</v>
      </c>
      <c r="N8" s="174">
        <v>0</v>
      </c>
      <c r="O8" s="174"/>
      <c r="P8" s="175">
        <f t="shared" si="2"/>
        <v>9.4499999999999993</v>
      </c>
      <c r="Q8" s="177">
        <f t="shared" si="3"/>
        <v>28.3</v>
      </c>
      <c r="R8" s="178"/>
    </row>
    <row r="9" spans="1:18" x14ac:dyDescent="0.35">
      <c r="A9" s="153">
        <v>2</v>
      </c>
      <c r="B9" s="179" t="s">
        <v>267</v>
      </c>
      <c r="C9" s="165" t="s">
        <v>266</v>
      </c>
      <c r="D9" s="180">
        <v>43839</v>
      </c>
      <c r="E9" s="181">
        <v>10</v>
      </c>
      <c r="F9" s="182">
        <v>0.8</v>
      </c>
      <c r="G9" s="182"/>
      <c r="H9" s="183">
        <f>SUM(E9-F9-G9)</f>
        <v>9.1999999999999993</v>
      </c>
      <c r="I9" s="184">
        <v>10</v>
      </c>
      <c r="J9" s="182">
        <v>0.47499999999999998</v>
      </c>
      <c r="K9" s="182"/>
      <c r="L9" s="183">
        <f>SUM(I9-J9-K9)</f>
        <v>9.5250000000000004</v>
      </c>
      <c r="M9" s="184">
        <v>9.35</v>
      </c>
      <c r="N9" s="182">
        <v>0</v>
      </c>
      <c r="O9" s="182"/>
      <c r="P9" s="183">
        <f>SUM(M9-N9-O9)</f>
        <v>9.35</v>
      </c>
      <c r="Q9" s="185">
        <f>SUM(H9+L9+P9)</f>
        <v>28.075000000000003</v>
      </c>
      <c r="R9" s="186">
        <v>84.275000000000006</v>
      </c>
    </row>
    <row r="10" spans="1:18" x14ac:dyDescent="0.35">
      <c r="A10" s="163"/>
      <c r="B10" s="164" t="s">
        <v>268</v>
      </c>
      <c r="C10" s="165"/>
      <c r="D10" s="166">
        <v>43711</v>
      </c>
      <c r="E10" s="125">
        <v>10</v>
      </c>
      <c r="F10" s="43">
        <v>1.1000000000000001</v>
      </c>
      <c r="G10" s="43"/>
      <c r="H10" s="44">
        <f>SUM(E10-F10-G10)</f>
        <v>8.9</v>
      </c>
      <c r="I10" s="42">
        <v>10</v>
      </c>
      <c r="J10" s="43">
        <v>1</v>
      </c>
      <c r="K10" s="43"/>
      <c r="L10" s="44">
        <f>SUM(I10-J10-K10)</f>
        <v>9</v>
      </c>
      <c r="M10" s="42">
        <v>9.35</v>
      </c>
      <c r="N10" s="43">
        <v>0</v>
      </c>
      <c r="O10" s="43"/>
      <c r="P10" s="44">
        <f>SUM(M10-N10-O10)</f>
        <v>9.35</v>
      </c>
      <c r="Q10" s="187">
        <f>SUM(H10+L10+P10)</f>
        <v>27.25</v>
      </c>
      <c r="R10" s="186"/>
    </row>
    <row r="11" spans="1:18" x14ac:dyDescent="0.35">
      <c r="A11" s="163"/>
      <c r="B11" s="164" t="s">
        <v>263</v>
      </c>
      <c r="C11" s="165"/>
      <c r="D11" s="166">
        <v>43672</v>
      </c>
      <c r="E11" s="125">
        <v>10</v>
      </c>
      <c r="F11" s="43">
        <v>0.4</v>
      </c>
      <c r="G11" s="43"/>
      <c r="H11" s="44">
        <f t="shared" ref="H11" si="4">SUM(E11-F11-G11)</f>
        <v>9.6</v>
      </c>
      <c r="I11" s="42">
        <v>10</v>
      </c>
      <c r="J11" s="43">
        <v>0.75</v>
      </c>
      <c r="K11" s="43"/>
      <c r="L11" s="44">
        <f t="shared" ref="L11" si="5">SUM(I11-J11-K11)</f>
        <v>9.25</v>
      </c>
      <c r="M11" s="125">
        <v>9.4</v>
      </c>
      <c r="N11" s="43">
        <v>0</v>
      </c>
      <c r="O11" s="43"/>
      <c r="P11" s="44">
        <f t="shared" ref="P11:P13" si="6">SUM(M11-N11-O11)</f>
        <v>9.4</v>
      </c>
      <c r="Q11" s="187">
        <f t="shared" ref="Q11:Q13" si="7">SUM(H11+L11+P11)</f>
        <v>28.25</v>
      </c>
      <c r="R11" s="186"/>
    </row>
    <row r="12" spans="1:18" x14ac:dyDescent="0.35">
      <c r="A12" s="163"/>
      <c r="B12" s="188" t="s">
        <v>269</v>
      </c>
      <c r="C12" s="165"/>
      <c r="D12" s="189">
        <v>43709</v>
      </c>
      <c r="E12" s="125">
        <v>10</v>
      </c>
      <c r="F12" s="43">
        <v>0.7</v>
      </c>
      <c r="G12" s="43"/>
      <c r="H12" s="44">
        <f>SUM(E12-F12-G12)</f>
        <v>9.3000000000000007</v>
      </c>
      <c r="I12" s="42">
        <v>10</v>
      </c>
      <c r="J12" s="43">
        <v>0.9</v>
      </c>
      <c r="K12" s="43"/>
      <c r="L12" s="44">
        <f>SUM(I12-J12-K12)</f>
        <v>9.1</v>
      </c>
      <c r="M12" s="42">
        <v>9.4</v>
      </c>
      <c r="N12" s="43">
        <v>0</v>
      </c>
      <c r="O12" s="43"/>
      <c r="P12" s="44">
        <f t="shared" si="6"/>
        <v>9.4</v>
      </c>
      <c r="Q12" s="187">
        <f t="shared" si="7"/>
        <v>27.799999999999997</v>
      </c>
      <c r="R12" s="186"/>
    </row>
    <row r="13" spans="1:18" ht="15" thickBot="1" x14ac:dyDescent="0.4">
      <c r="A13" s="169"/>
      <c r="B13" s="170" t="s">
        <v>270</v>
      </c>
      <c r="C13" s="171"/>
      <c r="D13" s="190">
        <v>43586</v>
      </c>
      <c r="E13" s="173">
        <v>10</v>
      </c>
      <c r="F13" s="174">
        <v>0.8</v>
      </c>
      <c r="G13" s="174"/>
      <c r="H13" s="175">
        <f>SUM(E13-F13-G13)</f>
        <v>9.1999999999999993</v>
      </c>
      <c r="I13" s="176">
        <v>10</v>
      </c>
      <c r="J13" s="174">
        <v>0.9</v>
      </c>
      <c r="K13" s="174"/>
      <c r="L13" s="175">
        <f>SUM(I13-J13-K13)</f>
        <v>9.1</v>
      </c>
      <c r="M13" s="176">
        <v>9.5</v>
      </c>
      <c r="N13" s="174">
        <v>0</v>
      </c>
      <c r="O13" s="174"/>
      <c r="P13" s="175">
        <f t="shared" si="6"/>
        <v>9.5</v>
      </c>
      <c r="Q13" s="191">
        <f t="shared" si="7"/>
        <v>27.799999999999997</v>
      </c>
      <c r="R13" s="192"/>
    </row>
    <row r="16" spans="1:18" ht="18.5" x14ac:dyDescent="0.45">
      <c r="A16" s="100" t="s">
        <v>271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1:18" ht="18.5" x14ac:dyDescent="0.45">
      <c r="A17" s="1"/>
      <c r="B17" s="100" t="s">
        <v>258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18" ht="15" thickBot="1" x14ac:dyDescent="0.4">
      <c r="B18" s="2" t="s">
        <v>259</v>
      </c>
      <c r="D18" s="3"/>
      <c r="E18" s="101" t="s">
        <v>3</v>
      </c>
      <c r="F18" s="102"/>
      <c r="G18" s="102"/>
      <c r="H18" s="102"/>
      <c r="I18" s="103" t="s">
        <v>4</v>
      </c>
      <c r="J18" s="104"/>
      <c r="K18" s="104"/>
      <c r="L18" s="104"/>
      <c r="M18" s="105" t="s">
        <v>272</v>
      </c>
      <c r="N18" s="105"/>
      <c r="O18" s="105"/>
      <c r="P18" s="105"/>
    </row>
    <row r="19" spans="1:18" ht="29.5" thickBot="1" x14ac:dyDescent="0.4">
      <c r="B19" s="4" t="s">
        <v>6</v>
      </c>
      <c r="C19" s="4" t="s">
        <v>7</v>
      </c>
      <c r="D19" s="4" t="s">
        <v>8</v>
      </c>
      <c r="E19" s="6" t="s">
        <v>9</v>
      </c>
      <c r="F19" s="6" t="s">
        <v>10</v>
      </c>
      <c r="G19" s="6" t="s">
        <v>11</v>
      </c>
      <c r="H19" s="6" t="s">
        <v>12</v>
      </c>
      <c r="I19" s="7" t="s">
        <v>9</v>
      </c>
      <c r="J19" s="7" t="s">
        <v>10</v>
      </c>
      <c r="K19" s="7" t="s">
        <v>11</v>
      </c>
      <c r="L19" s="7" t="s">
        <v>13</v>
      </c>
      <c r="M19" s="8" t="s">
        <v>9</v>
      </c>
      <c r="N19" s="8" t="s">
        <v>14</v>
      </c>
      <c r="O19" s="8" t="s">
        <v>11</v>
      </c>
      <c r="P19" s="8" t="s">
        <v>15</v>
      </c>
      <c r="Q19" s="9" t="s">
        <v>16</v>
      </c>
      <c r="R19" s="88" t="s">
        <v>260</v>
      </c>
    </row>
    <row r="20" spans="1:18" x14ac:dyDescent="0.35">
      <c r="A20" s="153">
        <v>1</v>
      </c>
      <c r="B20" s="154" t="s">
        <v>273</v>
      </c>
      <c r="C20" s="155" t="s">
        <v>274</v>
      </c>
      <c r="D20" s="156">
        <v>41436</v>
      </c>
      <c r="E20" s="157">
        <v>10</v>
      </c>
      <c r="F20" s="158">
        <v>1.1499999999999999</v>
      </c>
      <c r="G20" s="158"/>
      <c r="H20" s="159">
        <f t="shared" ref="H20:H23" si="8">SUM(E20-F20-G20)</f>
        <v>8.85</v>
      </c>
      <c r="I20" s="160">
        <v>10</v>
      </c>
      <c r="J20" s="158">
        <v>0.65</v>
      </c>
      <c r="K20" s="158"/>
      <c r="L20" s="159">
        <f t="shared" ref="L20:L23" si="9">SUM(I20-J20-K20)</f>
        <v>9.35</v>
      </c>
      <c r="M20" s="160">
        <v>10</v>
      </c>
      <c r="N20" s="158">
        <v>0.5</v>
      </c>
      <c r="O20" s="158"/>
      <c r="P20" s="159">
        <f t="shared" ref="P20:P23" si="10">SUM(M20-N20-O20)</f>
        <v>9.5</v>
      </c>
      <c r="Q20" s="193">
        <f t="shared" ref="Q20:Q23" si="11">SUM(H20+L20+P20)</f>
        <v>27.7</v>
      </c>
      <c r="R20" s="194">
        <v>83.924999999999997</v>
      </c>
    </row>
    <row r="21" spans="1:18" x14ac:dyDescent="0.35">
      <c r="A21" s="163"/>
      <c r="B21" s="164" t="s">
        <v>275</v>
      </c>
      <c r="C21" s="165"/>
      <c r="D21" s="166">
        <v>41378</v>
      </c>
      <c r="E21" s="125">
        <v>10</v>
      </c>
      <c r="F21" s="43">
        <v>0.72499999999999998</v>
      </c>
      <c r="G21" s="43"/>
      <c r="H21" s="44">
        <f t="shared" si="8"/>
        <v>9.2750000000000004</v>
      </c>
      <c r="I21" s="42">
        <v>10</v>
      </c>
      <c r="J21" s="43">
        <v>0.7</v>
      </c>
      <c r="K21" s="43"/>
      <c r="L21" s="44">
        <f t="shared" si="9"/>
        <v>9.3000000000000007</v>
      </c>
      <c r="M21" s="42">
        <v>10</v>
      </c>
      <c r="N21" s="43">
        <v>0.5</v>
      </c>
      <c r="O21" s="43"/>
      <c r="P21" s="44">
        <f t="shared" si="10"/>
        <v>9.5</v>
      </c>
      <c r="Q21" s="187">
        <f t="shared" si="11"/>
        <v>28.075000000000003</v>
      </c>
      <c r="R21" s="186"/>
    </row>
    <row r="22" spans="1:18" x14ac:dyDescent="0.35">
      <c r="A22" s="163"/>
      <c r="B22" s="164" t="s">
        <v>276</v>
      </c>
      <c r="C22" s="165"/>
      <c r="D22" s="166">
        <v>41986</v>
      </c>
      <c r="E22" s="125">
        <v>10</v>
      </c>
      <c r="F22" s="43">
        <v>1.3</v>
      </c>
      <c r="G22" s="43"/>
      <c r="H22" s="44">
        <f t="shared" si="8"/>
        <v>8.6999999999999993</v>
      </c>
      <c r="I22" s="42">
        <v>10</v>
      </c>
      <c r="J22" s="43">
        <v>0.95</v>
      </c>
      <c r="K22" s="43"/>
      <c r="L22" s="44">
        <f t="shared" si="9"/>
        <v>9.0500000000000007</v>
      </c>
      <c r="M22" s="42">
        <v>9</v>
      </c>
      <c r="N22" s="43">
        <v>0.52500000000000002</v>
      </c>
      <c r="O22" s="43"/>
      <c r="P22" s="44">
        <f t="shared" si="10"/>
        <v>8.4749999999999996</v>
      </c>
      <c r="Q22" s="187">
        <f t="shared" si="11"/>
        <v>26.225000000000001</v>
      </c>
      <c r="R22" s="186"/>
    </row>
    <row r="23" spans="1:18" ht="15" thickBot="1" x14ac:dyDescent="0.4">
      <c r="A23" s="169"/>
      <c r="B23" s="170" t="s">
        <v>277</v>
      </c>
      <c r="C23" s="171"/>
      <c r="D23" s="190">
        <v>41295</v>
      </c>
      <c r="E23" s="173">
        <v>10</v>
      </c>
      <c r="F23" s="174">
        <v>0.85</v>
      </c>
      <c r="G23" s="174"/>
      <c r="H23" s="175">
        <f t="shared" si="8"/>
        <v>9.15</v>
      </c>
      <c r="I23" s="176">
        <v>10</v>
      </c>
      <c r="J23" s="174">
        <v>0.7</v>
      </c>
      <c r="K23" s="174"/>
      <c r="L23" s="175">
        <f t="shared" si="9"/>
        <v>9.3000000000000007</v>
      </c>
      <c r="M23" s="176">
        <v>10</v>
      </c>
      <c r="N23" s="174">
        <v>0.3</v>
      </c>
      <c r="O23" s="174"/>
      <c r="P23" s="175">
        <f t="shared" si="10"/>
        <v>9.6999999999999993</v>
      </c>
      <c r="Q23" s="191">
        <f t="shared" si="11"/>
        <v>28.150000000000002</v>
      </c>
      <c r="R23" s="192"/>
    </row>
    <row r="24" spans="1:18" x14ac:dyDescent="0.35">
      <c r="A24" s="153">
        <v>2</v>
      </c>
      <c r="B24" s="154" t="s">
        <v>278</v>
      </c>
      <c r="C24" s="155" t="s">
        <v>279</v>
      </c>
      <c r="D24" s="156">
        <v>41877</v>
      </c>
      <c r="E24" s="157">
        <v>10</v>
      </c>
      <c r="F24" s="158">
        <v>0.9</v>
      </c>
      <c r="G24" s="158"/>
      <c r="H24" s="159">
        <f t="shared" ref="H24:H31" si="12">SUM(E24-F24-G24)</f>
        <v>9.1</v>
      </c>
      <c r="I24" s="160">
        <v>10</v>
      </c>
      <c r="J24" s="158">
        <v>0.5</v>
      </c>
      <c r="K24" s="158"/>
      <c r="L24" s="159">
        <f t="shared" ref="L24:L31" si="13">SUM(I24-J24-K24)</f>
        <v>9.5</v>
      </c>
      <c r="M24" s="160">
        <v>9</v>
      </c>
      <c r="N24" s="158">
        <v>0.75</v>
      </c>
      <c r="O24" s="158"/>
      <c r="P24" s="159">
        <f t="shared" ref="P24:P31" si="14">SUM(M24-N24-O24)</f>
        <v>8.25</v>
      </c>
      <c r="Q24" s="193">
        <f t="shared" ref="Q24:Q31" si="15">SUM(H24+L24+P24)</f>
        <v>26.85</v>
      </c>
      <c r="R24" s="194">
        <v>83.025000000000006</v>
      </c>
    </row>
    <row r="25" spans="1:18" x14ac:dyDescent="0.35">
      <c r="A25" s="163"/>
      <c r="B25" s="164" t="s">
        <v>280</v>
      </c>
      <c r="C25" s="165"/>
      <c r="D25" s="166">
        <v>41702</v>
      </c>
      <c r="E25" s="125">
        <v>10</v>
      </c>
      <c r="F25" s="43">
        <v>0.65</v>
      </c>
      <c r="G25" s="43"/>
      <c r="H25" s="44">
        <f t="shared" si="12"/>
        <v>9.35</v>
      </c>
      <c r="I25" s="42">
        <v>10</v>
      </c>
      <c r="J25" s="43">
        <v>0.625</v>
      </c>
      <c r="K25" s="43"/>
      <c r="L25" s="44">
        <f t="shared" si="13"/>
        <v>9.375</v>
      </c>
      <c r="M25" s="42">
        <v>10</v>
      </c>
      <c r="N25" s="43">
        <v>0.45</v>
      </c>
      <c r="O25" s="43"/>
      <c r="P25" s="44">
        <f t="shared" si="14"/>
        <v>9.5500000000000007</v>
      </c>
      <c r="Q25" s="187">
        <f t="shared" si="15"/>
        <v>28.275000000000002</v>
      </c>
      <c r="R25" s="186"/>
    </row>
    <row r="26" spans="1:18" x14ac:dyDescent="0.35">
      <c r="A26" s="163"/>
      <c r="B26" s="164" t="s">
        <v>281</v>
      </c>
      <c r="C26" s="165"/>
      <c r="D26" s="166">
        <v>41805</v>
      </c>
      <c r="E26" s="125">
        <v>10</v>
      </c>
      <c r="F26" s="43">
        <v>0.9</v>
      </c>
      <c r="G26" s="43"/>
      <c r="H26" s="44">
        <f t="shared" si="12"/>
        <v>9.1</v>
      </c>
      <c r="I26" s="42">
        <v>10</v>
      </c>
      <c r="J26" s="43">
        <v>0.47499999999999998</v>
      </c>
      <c r="K26" s="43"/>
      <c r="L26" s="44">
        <f t="shared" si="13"/>
        <v>9.5250000000000004</v>
      </c>
      <c r="M26" s="42">
        <v>9</v>
      </c>
      <c r="N26" s="43">
        <v>0.55000000000000004</v>
      </c>
      <c r="O26" s="43"/>
      <c r="P26" s="44">
        <f t="shared" si="14"/>
        <v>8.4499999999999993</v>
      </c>
      <c r="Q26" s="187">
        <f t="shared" si="15"/>
        <v>27.074999999999999</v>
      </c>
      <c r="R26" s="186"/>
    </row>
    <row r="27" spans="1:18" ht="15" thickBot="1" x14ac:dyDescent="0.4">
      <c r="A27" s="169"/>
      <c r="B27" s="170" t="s">
        <v>282</v>
      </c>
      <c r="C27" s="171"/>
      <c r="D27" s="190">
        <v>41667</v>
      </c>
      <c r="E27" s="173">
        <v>10</v>
      </c>
      <c r="F27" s="174">
        <v>0.35</v>
      </c>
      <c r="G27" s="174"/>
      <c r="H27" s="175">
        <f t="shared" si="12"/>
        <v>9.65</v>
      </c>
      <c r="I27" s="176">
        <v>10</v>
      </c>
      <c r="J27" s="174">
        <v>0.4</v>
      </c>
      <c r="K27" s="174"/>
      <c r="L27" s="175">
        <f t="shared" si="13"/>
        <v>9.6</v>
      </c>
      <c r="M27" s="176">
        <v>9</v>
      </c>
      <c r="N27" s="174">
        <v>0.7</v>
      </c>
      <c r="O27" s="174"/>
      <c r="P27" s="175">
        <f t="shared" si="14"/>
        <v>8.3000000000000007</v>
      </c>
      <c r="Q27" s="191">
        <f t="shared" si="15"/>
        <v>27.55</v>
      </c>
      <c r="R27" s="192"/>
    </row>
    <row r="28" spans="1:18" x14ac:dyDescent="0.35">
      <c r="A28" s="201">
        <v>3</v>
      </c>
      <c r="B28" s="202" t="s">
        <v>283</v>
      </c>
      <c r="C28" s="203" t="s">
        <v>132</v>
      </c>
      <c r="D28" s="204">
        <v>41740</v>
      </c>
      <c r="E28" s="205">
        <v>10</v>
      </c>
      <c r="F28" s="206">
        <v>0.8</v>
      </c>
      <c r="G28" s="206"/>
      <c r="H28" s="207">
        <f t="shared" si="12"/>
        <v>9.1999999999999993</v>
      </c>
      <c r="I28" s="208">
        <v>10</v>
      </c>
      <c r="J28" s="206">
        <v>0.5</v>
      </c>
      <c r="K28" s="206"/>
      <c r="L28" s="207">
        <f t="shared" si="13"/>
        <v>9.5</v>
      </c>
      <c r="M28" s="208">
        <v>9</v>
      </c>
      <c r="N28" s="206">
        <v>0.55000000000000004</v>
      </c>
      <c r="O28" s="206"/>
      <c r="P28" s="207">
        <f t="shared" si="14"/>
        <v>8.4499999999999993</v>
      </c>
      <c r="Q28" s="209">
        <f t="shared" si="15"/>
        <v>27.15</v>
      </c>
      <c r="R28" s="210">
        <v>80.849999999999994</v>
      </c>
    </row>
    <row r="29" spans="1:18" x14ac:dyDescent="0.35">
      <c r="A29" s="211"/>
      <c r="B29" s="212" t="s">
        <v>284</v>
      </c>
      <c r="C29" s="213"/>
      <c r="D29" s="214">
        <v>43005</v>
      </c>
      <c r="E29" s="215">
        <v>10</v>
      </c>
      <c r="F29" s="216">
        <v>0.7</v>
      </c>
      <c r="G29" s="216"/>
      <c r="H29" s="217">
        <f t="shared" si="12"/>
        <v>9.3000000000000007</v>
      </c>
      <c r="I29" s="218">
        <v>10</v>
      </c>
      <c r="J29" s="216">
        <v>0.875</v>
      </c>
      <c r="K29" s="216"/>
      <c r="L29" s="217">
        <f t="shared" si="13"/>
        <v>9.125</v>
      </c>
      <c r="M29" s="218">
        <v>8</v>
      </c>
      <c r="N29" s="216">
        <v>0.45</v>
      </c>
      <c r="O29" s="216"/>
      <c r="P29" s="217">
        <f t="shared" si="14"/>
        <v>7.55</v>
      </c>
      <c r="Q29" s="219">
        <f t="shared" si="15"/>
        <v>25.975000000000001</v>
      </c>
      <c r="R29" s="220"/>
    </row>
    <row r="30" spans="1:18" x14ac:dyDescent="0.35">
      <c r="A30" s="211"/>
      <c r="B30" s="221" t="s">
        <v>285</v>
      </c>
      <c r="C30" s="213"/>
      <c r="D30" s="214">
        <v>42520</v>
      </c>
      <c r="E30" s="215">
        <v>10</v>
      </c>
      <c r="F30" s="216">
        <v>0.9</v>
      </c>
      <c r="G30" s="216"/>
      <c r="H30" s="217">
        <f t="shared" si="12"/>
        <v>9.1</v>
      </c>
      <c r="I30" s="218">
        <v>10</v>
      </c>
      <c r="J30" s="216">
        <v>0.45</v>
      </c>
      <c r="K30" s="216"/>
      <c r="L30" s="217">
        <f t="shared" si="13"/>
        <v>9.5500000000000007</v>
      </c>
      <c r="M30" s="218">
        <v>8</v>
      </c>
      <c r="N30" s="216">
        <v>0.55000000000000004</v>
      </c>
      <c r="O30" s="216"/>
      <c r="P30" s="217">
        <f t="shared" si="14"/>
        <v>7.45</v>
      </c>
      <c r="Q30" s="219">
        <f t="shared" si="15"/>
        <v>26.099999999999998</v>
      </c>
      <c r="R30" s="220"/>
    </row>
    <row r="31" spans="1:18" ht="15" thickBot="1" x14ac:dyDescent="0.4">
      <c r="A31" s="222"/>
      <c r="B31" s="223" t="s">
        <v>303</v>
      </c>
      <c r="C31" s="224"/>
      <c r="D31" s="225">
        <v>42272</v>
      </c>
      <c r="E31" s="226">
        <v>10</v>
      </c>
      <c r="F31" s="227">
        <v>1.1000000000000001</v>
      </c>
      <c r="G31" s="227"/>
      <c r="H31" s="228">
        <f t="shared" si="12"/>
        <v>8.9</v>
      </c>
      <c r="I31" s="229">
        <v>10</v>
      </c>
      <c r="J31" s="227">
        <v>0.6</v>
      </c>
      <c r="K31" s="227"/>
      <c r="L31" s="228">
        <f t="shared" si="13"/>
        <v>9.4</v>
      </c>
      <c r="M31" s="229">
        <v>9</v>
      </c>
      <c r="N31" s="227">
        <v>0.2</v>
      </c>
      <c r="O31" s="227"/>
      <c r="P31" s="228">
        <f t="shared" si="14"/>
        <v>8.8000000000000007</v>
      </c>
      <c r="Q31" s="230">
        <f t="shared" si="15"/>
        <v>27.1</v>
      </c>
      <c r="R31" s="231"/>
    </row>
    <row r="34" spans="1:18" ht="18.5" x14ac:dyDescent="0.45">
      <c r="A34" s="100" t="s">
        <v>286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8" ht="18.5" x14ac:dyDescent="0.45">
      <c r="A35" s="1"/>
      <c r="B35" s="100" t="s">
        <v>258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8" ht="15" thickBot="1" x14ac:dyDescent="0.4">
      <c r="B36" s="2" t="s">
        <v>259</v>
      </c>
      <c r="D36" s="3"/>
      <c r="E36" s="101" t="s">
        <v>3</v>
      </c>
      <c r="F36" s="102"/>
      <c r="G36" s="102"/>
      <c r="H36" s="102"/>
      <c r="I36" s="103" t="s">
        <v>4</v>
      </c>
      <c r="J36" s="104"/>
      <c r="K36" s="104"/>
      <c r="L36" s="104"/>
      <c r="M36" s="105" t="s">
        <v>272</v>
      </c>
      <c r="N36" s="105"/>
      <c r="O36" s="105"/>
      <c r="P36" s="105"/>
    </row>
    <row r="37" spans="1:18" ht="29.5" thickBot="1" x14ac:dyDescent="0.4">
      <c r="B37" s="4" t="s">
        <v>6</v>
      </c>
      <c r="C37" s="4" t="s">
        <v>7</v>
      </c>
      <c r="D37" s="4" t="s">
        <v>8</v>
      </c>
      <c r="E37" s="6" t="s">
        <v>9</v>
      </c>
      <c r="F37" s="6" t="s">
        <v>10</v>
      </c>
      <c r="G37" s="6" t="s">
        <v>11</v>
      </c>
      <c r="H37" s="6" t="s">
        <v>12</v>
      </c>
      <c r="I37" s="7" t="s">
        <v>9</v>
      </c>
      <c r="J37" s="7" t="s">
        <v>10</v>
      </c>
      <c r="K37" s="7" t="s">
        <v>11</v>
      </c>
      <c r="L37" s="7" t="s">
        <v>13</v>
      </c>
      <c r="M37" s="8" t="s">
        <v>9</v>
      </c>
      <c r="N37" s="8" t="s">
        <v>14</v>
      </c>
      <c r="O37" s="8" t="s">
        <v>11</v>
      </c>
      <c r="P37" s="8" t="s">
        <v>15</v>
      </c>
      <c r="Q37" s="9" t="s">
        <v>16</v>
      </c>
      <c r="R37" s="88" t="s">
        <v>260</v>
      </c>
    </row>
    <row r="38" spans="1:18" x14ac:dyDescent="0.35">
      <c r="A38" s="153">
        <v>1</v>
      </c>
      <c r="B38" s="154" t="s">
        <v>287</v>
      </c>
      <c r="C38" s="155" t="s">
        <v>288</v>
      </c>
      <c r="D38" s="232">
        <v>42269</v>
      </c>
      <c r="E38" s="157">
        <v>10</v>
      </c>
      <c r="F38" s="158">
        <v>0.4</v>
      </c>
      <c r="G38" s="158"/>
      <c r="H38" s="159">
        <f>SUM(E38-F38-G38)</f>
        <v>9.6</v>
      </c>
      <c r="I38" s="160">
        <v>10</v>
      </c>
      <c r="J38" s="158">
        <v>0.9</v>
      </c>
      <c r="K38" s="158"/>
      <c r="L38" s="159">
        <f>SUM(I38-J38-K38)</f>
        <v>9.1</v>
      </c>
      <c r="M38" s="160">
        <v>10</v>
      </c>
      <c r="N38" s="158">
        <v>0.65</v>
      </c>
      <c r="O38" s="158"/>
      <c r="P38" s="159">
        <f>SUM(M38-N38-O38)</f>
        <v>9.35</v>
      </c>
      <c r="Q38" s="193">
        <f>SUM(H38+L38+P38)</f>
        <v>28.049999999999997</v>
      </c>
      <c r="R38" s="194">
        <v>83.974999999999994</v>
      </c>
    </row>
    <row r="39" spans="1:18" x14ac:dyDescent="0.35">
      <c r="A39" s="163"/>
      <c r="B39" s="164" t="s">
        <v>289</v>
      </c>
      <c r="C39" s="165"/>
      <c r="D39" s="233">
        <v>40758</v>
      </c>
      <c r="E39" s="125">
        <v>10</v>
      </c>
      <c r="F39" s="43">
        <v>0.4</v>
      </c>
      <c r="G39" s="43"/>
      <c r="H39" s="44">
        <f>SUM(E39-F39-G39)</f>
        <v>9.6</v>
      </c>
      <c r="I39" s="42">
        <v>9</v>
      </c>
      <c r="J39" s="43">
        <v>0.625</v>
      </c>
      <c r="K39" s="43"/>
      <c r="L39" s="44">
        <f>SUM(I39-J39-K39)</f>
        <v>8.375</v>
      </c>
      <c r="M39" s="42">
        <v>10</v>
      </c>
      <c r="N39" s="43">
        <v>0.7</v>
      </c>
      <c r="O39" s="43"/>
      <c r="P39" s="44">
        <f>SUM(M39-N39-O39)</f>
        <v>9.3000000000000007</v>
      </c>
      <c r="Q39" s="187">
        <f>SUM(H39+L39+P39)</f>
        <v>27.275000000000002</v>
      </c>
      <c r="R39" s="186"/>
    </row>
    <row r="40" spans="1:18" x14ac:dyDescent="0.35">
      <c r="A40" s="163"/>
      <c r="B40" s="164" t="s">
        <v>290</v>
      </c>
      <c r="C40" s="165"/>
      <c r="D40" s="233">
        <v>40993</v>
      </c>
      <c r="E40" s="125">
        <v>10</v>
      </c>
      <c r="F40" s="43">
        <v>0.57499999999999996</v>
      </c>
      <c r="G40" s="43"/>
      <c r="H40" s="44">
        <f>SUM(E40-F40-G40)</f>
        <v>9.4250000000000007</v>
      </c>
      <c r="I40" s="42">
        <v>10</v>
      </c>
      <c r="J40" s="43">
        <v>1.1000000000000001</v>
      </c>
      <c r="K40" s="43"/>
      <c r="L40" s="44">
        <f>SUM(I40-J40-K40)</f>
        <v>8.9</v>
      </c>
      <c r="M40" s="42">
        <v>10</v>
      </c>
      <c r="N40" s="43">
        <v>0.6</v>
      </c>
      <c r="O40" s="43"/>
      <c r="P40" s="44">
        <f>SUM(M40-N40-O40)</f>
        <v>9.4</v>
      </c>
      <c r="Q40" s="187">
        <f>SUM(H40+L40+P40)</f>
        <v>27.725000000000001</v>
      </c>
      <c r="R40" s="186"/>
    </row>
    <row r="41" spans="1:18" ht="15" thickBot="1" x14ac:dyDescent="0.4">
      <c r="A41" s="169"/>
      <c r="B41" s="170" t="s">
        <v>291</v>
      </c>
      <c r="C41" s="171"/>
      <c r="D41" s="234">
        <v>40771</v>
      </c>
      <c r="E41" s="173">
        <v>10</v>
      </c>
      <c r="F41" s="174">
        <v>0.8</v>
      </c>
      <c r="G41" s="174"/>
      <c r="H41" s="175">
        <f>SUM(E41-F41-G41)</f>
        <v>9.1999999999999993</v>
      </c>
      <c r="I41" s="176">
        <v>10</v>
      </c>
      <c r="J41" s="174">
        <v>0.7</v>
      </c>
      <c r="K41" s="174"/>
      <c r="L41" s="175">
        <f>SUM(I41-J41-K41)</f>
        <v>9.3000000000000007</v>
      </c>
      <c r="M41" s="176">
        <v>9</v>
      </c>
      <c r="N41" s="174">
        <v>0.75</v>
      </c>
      <c r="O41" s="174"/>
      <c r="P41" s="175">
        <f>SUM(M41-N41-O41)</f>
        <v>8.25</v>
      </c>
      <c r="Q41" s="191">
        <f>SUM(H41+L41+P41)</f>
        <v>26.75</v>
      </c>
      <c r="R41" s="192"/>
    </row>
    <row r="44" spans="1:18" ht="18.5" x14ac:dyDescent="0.45">
      <c r="A44" s="100" t="s">
        <v>292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1:18" ht="18.5" x14ac:dyDescent="0.45">
      <c r="A45" s="1"/>
      <c r="B45" s="100" t="s">
        <v>258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1:18" ht="15" thickBot="1" x14ac:dyDescent="0.4">
      <c r="B46" s="2" t="s">
        <v>259</v>
      </c>
      <c r="D46" s="3"/>
      <c r="E46" s="101" t="s">
        <v>3</v>
      </c>
      <c r="F46" s="102"/>
      <c r="G46" s="102"/>
      <c r="H46" s="102"/>
      <c r="I46" s="103" t="s">
        <v>4</v>
      </c>
      <c r="J46" s="104"/>
      <c r="K46" s="104"/>
      <c r="L46" s="104"/>
      <c r="M46" s="105" t="s">
        <v>272</v>
      </c>
      <c r="N46" s="105"/>
      <c r="O46" s="105"/>
      <c r="P46" s="105"/>
    </row>
    <row r="47" spans="1:18" ht="29.5" thickBot="1" x14ac:dyDescent="0.4">
      <c r="B47" s="4" t="s">
        <v>6</v>
      </c>
      <c r="C47" s="4" t="s">
        <v>7</v>
      </c>
      <c r="D47" s="4" t="s">
        <v>8</v>
      </c>
      <c r="E47" s="6" t="s">
        <v>9</v>
      </c>
      <c r="F47" s="6" t="s">
        <v>10</v>
      </c>
      <c r="G47" s="6" t="s">
        <v>11</v>
      </c>
      <c r="H47" s="6" t="s">
        <v>12</v>
      </c>
      <c r="I47" s="7" t="s">
        <v>9</v>
      </c>
      <c r="J47" s="7" t="s">
        <v>10</v>
      </c>
      <c r="K47" s="7" t="s">
        <v>11</v>
      </c>
      <c r="L47" s="7" t="s">
        <v>13</v>
      </c>
      <c r="M47" s="8" t="s">
        <v>9</v>
      </c>
      <c r="N47" s="8" t="s">
        <v>14</v>
      </c>
      <c r="O47" s="8" t="s">
        <v>11</v>
      </c>
      <c r="P47" s="8" t="s">
        <v>15</v>
      </c>
      <c r="Q47" s="9" t="s">
        <v>16</v>
      </c>
      <c r="R47" s="89" t="s">
        <v>260</v>
      </c>
    </row>
    <row r="48" spans="1:18" x14ac:dyDescent="0.35">
      <c r="A48" s="153">
        <v>1</v>
      </c>
      <c r="B48" s="154" t="s">
        <v>293</v>
      </c>
      <c r="C48" s="155" t="s">
        <v>294</v>
      </c>
      <c r="D48" s="156">
        <v>39802</v>
      </c>
      <c r="E48" s="157">
        <v>10</v>
      </c>
      <c r="F48" s="158">
        <v>0.5</v>
      </c>
      <c r="G48" s="158"/>
      <c r="H48" s="159">
        <f t="shared" ref="H48:H51" si="16">SUM(E48-F48-G48)</f>
        <v>9.5</v>
      </c>
      <c r="I48" s="160">
        <v>10</v>
      </c>
      <c r="J48" s="158">
        <v>0.55000000000000004</v>
      </c>
      <c r="K48" s="158"/>
      <c r="L48" s="159">
        <f t="shared" ref="L48:L51" si="17">SUM(I48-J48-K48)</f>
        <v>9.4499999999999993</v>
      </c>
      <c r="M48" s="160">
        <v>9</v>
      </c>
      <c r="N48" s="158">
        <v>0.65</v>
      </c>
      <c r="O48" s="158"/>
      <c r="P48" s="159">
        <f t="shared" ref="P48:P51" si="18">SUM(M48-N48-O48)</f>
        <v>8.35</v>
      </c>
      <c r="Q48" s="193">
        <f t="shared" ref="Q48:Q51" si="19">SUM(H48+L48+P48)</f>
        <v>27.299999999999997</v>
      </c>
      <c r="R48" s="194">
        <v>85.2</v>
      </c>
    </row>
    <row r="49" spans="1:18" x14ac:dyDescent="0.35">
      <c r="A49" s="163"/>
      <c r="B49" s="164" t="s">
        <v>295</v>
      </c>
      <c r="C49" s="165"/>
      <c r="D49" s="166">
        <v>40067</v>
      </c>
      <c r="E49" s="125">
        <v>10</v>
      </c>
      <c r="F49" s="43">
        <v>0.5</v>
      </c>
      <c r="G49" s="43"/>
      <c r="H49" s="44">
        <f t="shared" si="16"/>
        <v>9.5</v>
      </c>
      <c r="I49" s="42">
        <v>10</v>
      </c>
      <c r="J49" s="43">
        <v>0.75</v>
      </c>
      <c r="K49" s="43"/>
      <c r="L49" s="44">
        <f t="shared" si="17"/>
        <v>9.25</v>
      </c>
      <c r="M49" s="42">
        <v>10</v>
      </c>
      <c r="N49" s="43">
        <v>0.4</v>
      </c>
      <c r="O49" s="43"/>
      <c r="P49" s="44">
        <f t="shared" si="18"/>
        <v>9.6</v>
      </c>
      <c r="Q49" s="187">
        <f t="shared" si="19"/>
        <v>28.35</v>
      </c>
      <c r="R49" s="186"/>
    </row>
    <row r="50" spans="1:18" x14ac:dyDescent="0.35">
      <c r="A50" s="163"/>
      <c r="B50" s="164" t="s">
        <v>296</v>
      </c>
      <c r="C50" s="165"/>
      <c r="D50" s="166">
        <v>41931</v>
      </c>
      <c r="E50" s="125">
        <v>10</v>
      </c>
      <c r="F50" s="43">
        <v>0.65</v>
      </c>
      <c r="G50" s="43"/>
      <c r="H50" s="44">
        <f t="shared" si="16"/>
        <v>9.35</v>
      </c>
      <c r="I50" s="42">
        <v>9</v>
      </c>
      <c r="J50" s="43">
        <v>0.45</v>
      </c>
      <c r="K50" s="43"/>
      <c r="L50" s="44">
        <f t="shared" si="17"/>
        <v>8.5500000000000007</v>
      </c>
      <c r="M50" s="42">
        <v>10</v>
      </c>
      <c r="N50" s="43">
        <v>0.45</v>
      </c>
      <c r="O50" s="43"/>
      <c r="P50" s="44">
        <f t="shared" si="18"/>
        <v>9.5500000000000007</v>
      </c>
      <c r="Q50" s="187">
        <f t="shared" si="19"/>
        <v>27.45</v>
      </c>
      <c r="R50" s="186"/>
    </row>
    <row r="51" spans="1:18" ht="15" thickBot="1" x14ac:dyDescent="0.4">
      <c r="A51" s="169"/>
      <c r="B51" s="170" t="s">
        <v>297</v>
      </c>
      <c r="C51" s="171"/>
      <c r="D51" s="190">
        <v>39637</v>
      </c>
      <c r="E51" s="173">
        <v>10</v>
      </c>
      <c r="F51" s="174">
        <v>0.45</v>
      </c>
      <c r="G51" s="174"/>
      <c r="H51" s="175">
        <f t="shared" si="16"/>
        <v>9.5500000000000007</v>
      </c>
      <c r="I51" s="176">
        <v>10</v>
      </c>
      <c r="J51" s="174">
        <v>0.7</v>
      </c>
      <c r="K51" s="174"/>
      <c r="L51" s="175">
        <f t="shared" si="17"/>
        <v>9.3000000000000007</v>
      </c>
      <c r="M51" s="176">
        <v>10</v>
      </c>
      <c r="N51" s="174">
        <v>0.5</v>
      </c>
      <c r="O51" s="174"/>
      <c r="P51" s="175">
        <f t="shared" si="18"/>
        <v>9.5</v>
      </c>
      <c r="Q51" s="191">
        <f t="shared" si="19"/>
        <v>28.35</v>
      </c>
      <c r="R51" s="192"/>
    </row>
    <row r="52" spans="1:18" x14ac:dyDescent="0.35">
      <c r="A52" s="153">
        <v>2</v>
      </c>
      <c r="B52" s="154" t="s">
        <v>298</v>
      </c>
      <c r="C52" s="196" t="s">
        <v>299</v>
      </c>
      <c r="D52" s="156">
        <v>40798</v>
      </c>
      <c r="E52" s="157">
        <v>10</v>
      </c>
      <c r="F52" s="158">
        <v>1.1000000000000001</v>
      </c>
      <c r="G52" s="158"/>
      <c r="H52" s="159">
        <f t="shared" ref="H52:H55" si="20">SUM(E52-F52-G52)</f>
        <v>8.9</v>
      </c>
      <c r="I52" s="160">
        <v>10</v>
      </c>
      <c r="J52" s="158">
        <v>0.75</v>
      </c>
      <c r="K52" s="158"/>
      <c r="L52" s="159">
        <f t="shared" ref="L52:L55" si="21">SUM(I52-J52-K52)</f>
        <v>9.25</v>
      </c>
      <c r="M52" s="160">
        <v>10</v>
      </c>
      <c r="N52" s="158">
        <v>0.5</v>
      </c>
      <c r="O52" s="158"/>
      <c r="P52" s="159">
        <f t="shared" ref="P52:P55" si="22">SUM(M52-N52-O52)</f>
        <v>9.5</v>
      </c>
      <c r="Q52" s="193">
        <f t="shared" ref="Q52:Q55" si="23">SUM(H52+L52+P52)</f>
        <v>27.65</v>
      </c>
      <c r="R52" s="186">
        <v>83.525000000000006</v>
      </c>
    </row>
    <row r="53" spans="1:18" x14ac:dyDescent="0.35">
      <c r="A53" s="163"/>
      <c r="B53" s="164" t="s">
        <v>300</v>
      </c>
      <c r="C53" s="198"/>
      <c r="D53" s="166">
        <v>40462</v>
      </c>
      <c r="E53" s="125">
        <v>10</v>
      </c>
      <c r="F53" s="43">
        <v>0.77500000000000002</v>
      </c>
      <c r="G53" s="43"/>
      <c r="H53" s="44">
        <f t="shared" si="20"/>
        <v>9.2249999999999996</v>
      </c>
      <c r="I53" s="42">
        <v>10</v>
      </c>
      <c r="J53" s="43">
        <v>0.95</v>
      </c>
      <c r="K53" s="43"/>
      <c r="L53" s="44">
        <f t="shared" si="21"/>
        <v>9.0500000000000007</v>
      </c>
      <c r="M53" s="42">
        <v>10</v>
      </c>
      <c r="N53" s="43">
        <v>0.82499999999999996</v>
      </c>
      <c r="O53" s="43"/>
      <c r="P53" s="44">
        <f t="shared" si="22"/>
        <v>9.1750000000000007</v>
      </c>
      <c r="Q53" s="187">
        <f t="shared" si="23"/>
        <v>27.45</v>
      </c>
      <c r="R53" s="186"/>
    </row>
    <row r="54" spans="1:18" x14ac:dyDescent="0.35">
      <c r="A54" s="163"/>
      <c r="B54" s="164" t="s">
        <v>301</v>
      </c>
      <c r="C54" s="198"/>
      <c r="D54" s="166">
        <v>42255</v>
      </c>
      <c r="E54" s="125">
        <v>10</v>
      </c>
      <c r="F54" s="43">
        <v>0.9</v>
      </c>
      <c r="G54" s="43"/>
      <c r="H54" s="44">
        <f t="shared" si="20"/>
        <v>9.1</v>
      </c>
      <c r="I54" s="42">
        <v>10</v>
      </c>
      <c r="J54" s="43">
        <v>0.75</v>
      </c>
      <c r="K54" s="43"/>
      <c r="L54" s="44">
        <f t="shared" si="21"/>
        <v>9.25</v>
      </c>
      <c r="M54" s="42">
        <v>10</v>
      </c>
      <c r="N54" s="43">
        <v>0.32500000000000001</v>
      </c>
      <c r="O54" s="43"/>
      <c r="P54" s="44">
        <f t="shared" si="22"/>
        <v>9.6750000000000007</v>
      </c>
      <c r="Q54" s="187">
        <f t="shared" si="23"/>
        <v>28.025000000000002</v>
      </c>
      <c r="R54" s="186"/>
    </row>
    <row r="55" spans="1:18" ht="15" thickBot="1" x14ac:dyDescent="0.4">
      <c r="A55" s="169"/>
      <c r="B55" s="170" t="s">
        <v>302</v>
      </c>
      <c r="C55" s="200"/>
      <c r="D55" s="172">
        <v>40506</v>
      </c>
      <c r="E55" s="173">
        <v>10</v>
      </c>
      <c r="F55" s="174">
        <v>0.85</v>
      </c>
      <c r="G55" s="174"/>
      <c r="H55" s="175">
        <f t="shared" si="20"/>
        <v>9.15</v>
      </c>
      <c r="I55" s="176">
        <v>10</v>
      </c>
      <c r="J55" s="174">
        <v>0.92500000000000004</v>
      </c>
      <c r="K55" s="174"/>
      <c r="L55" s="175">
        <f t="shared" si="21"/>
        <v>9.0749999999999993</v>
      </c>
      <c r="M55" s="176">
        <v>10</v>
      </c>
      <c r="N55" s="174">
        <v>0.7</v>
      </c>
      <c r="O55" s="174"/>
      <c r="P55" s="175">
        <f t="shared" si="22"/>
        <v>9.3000000000000007</v>
      </c>
      <c r="Q55" s="191">
        <f t="shared" si="23"/>
        <v>27.525000000000002</v>
      </c>
      <c r="R55" s="192"/>
    </row>
  </sheetData>
  <mergeCells count="44">
    <mergeCell ref="R5:R8"/>
    <mergeCell ref="A1:Q1"/>
    <mergeCell ref="B2:Q2"/>
    <mergeCell ref="E3:H3"/>
    <mergeCell ref="I3:L3"/>
    <mergeCell ref="M3:P3"/>
    <mergeCell ref="A5:A8"/>
    <mergeCell ref="C5:C8"/>
    <mergeCell ref="A9:A13"/>
    <mergeCell ref="C9:C13"/>
    <mergeCell ref="R9:R13"/>
    <mergeCell ref="A52:A55"/>
    <mergeCell ref="A28:A31"/>
    <mergeCell ref="C28:C31"/>
    <mergeCell ref="R28:R31"/>
    <mergeCell ref="E36:H36"/>
    <mergeCell ref="I36:L36"/>
    <mergeCell ref="M36:P36"/>
    <mergeCell ref="A16:Q16"/>
    <mergeCell ref="B17:Q17"/>
    <mergeCell ref="R24:R27"/>
    <mergeCell ref="A34:Q34"/>
    <mergeCell ref="B35:Q35"/>
    <mergeCell ref="E18:H18"/>
    <mergeCell ref="I18:L18"/>
    <mergeCell ref="M18:P18"/>
    <mergeCell ref="A20:A23"/>
    <mergeCell ref="C20:C23"/>
    <mergeCell ref="R20:R23"/>
    <mergeCell ref="E46:H46"/>
    <mergeCell ref="I46:L46"/>
    <mergeCell ref="M46:P46"/>
    <mergeCell ref="A24:A27"/>
    <mergeCell ref="C24:C27"/>
    <mergeCell ref="A38:A41"/>
    <mergeCell ref="C38:C41"/>
    <mergeCell ref="R38:R41"/>
    <mergeCell ref="A44:Q44"/>
    <mergeCell ref="B45:Q45"/>
    <mergeCell ref="C52:C55"/>
    <mergeCell ref="R52:R55"/>
    <mergeCell ref="A48:A51"/>
    <mergeCell ref="C48:C51"/>
    <mergeCell ref="R48:R51"/>
  </mergeCells>
  <dataValidations count="1">
    <dataValidation type="custom" allowBlank="1" showInputMessage="1" showErrorMessage="1" sqref="H48:H55 P48:P55 L48:L55 P38:P41 L38:L41 H38:H41 L5:L13 H5:H13 H20:H31 L20:L31 P20:P31 P5:P13" xr:uid="{00000000-0002-0000-0800-000000000000}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tabSelected="1" workbookViewId="0">
      <selection activeCell="A30" sqref="A30:H35"/>
    </sheetView>
  </sheetViews>
  <sheetFormatPr defaultRowHeight="14.5" x14ac:dyDescent="0.35"/>
  <cols>
    <col min="1" max="1" width="2" bestFit="1" customWidth="1"/>
    <col min="2" max="2" width="20.81640625" bestFit="1" customWidth="1"/>
    <col min="3" max="3" width="19.54296875" customWidth="1"/>
    <col min="4" max="4" width="10.7265625" bestFit="1" customWidth="1"/>
    <col min="5" max="5" width="8.54296875" bestFit="1" customWidth="1"/>
    <col min="6" max="7" width="9" bestFit="1" customWidth="1"/>
    <col min="8" max="8" width="7.54296875" bestFit="1" customWidth="1"/>
  </cols>
  <sheetData>
    <row r="1" spans="1:17" ht="18.5" x14ac:dyDescent="0.45">
      <c r="A1" s="100" t="s">
        <v>304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5.5" x14ac:dyDescent="0.35">
      <c r="B2" s="2"/>
      <c r="D2" s="3"/>
      <c r="E2" s="122" t="s">
        <v>305</v>
      </c>
      <c r="F2" s="122"/>
      <c r="G2" s="122"/>
      <c r="H2" s="122"/>
    </row>
    <row r="3" spans="1:17" ht="36.5" thickBot="1" x14ac:dyDescent="0.4">
      <c r="B3" s="4" t="s">
        <v>6</v>
      </c>
      <c r="C3" s="4" t="s">
        <v>7</v>
      </c>
      <c r="D3" s="90" t="s">
        <v>8</v>
      </c>
      <c r="E3" s="91" t="s">
        <v>306</v>
      </c>
      <c r="F3" s="92" t="s">
        <v>307</v>
      </c>
      <c r="G3" s="92" t="s">
        <v>308</v>
      </c>
      <c r="H3" s="93" t="s">
        <v>16</v>
      </c>
    </row>
    <row r="4" spans="1:17" x14ac:dyDescent="0.35">
      <c r="A4" s="153">
        <v>1</v>
      </c>
      <c r="B4" s="154" t="s">
        <v>298</v>
      </c>
      <c r="C4" s="155" t="s">
        <v>309</v>
      </c>
      <c r="D4" s="156">
        <v>40798</v>
      </c>
      <c r="E4" s="235">
        <v>40</v>
      </c>
      <c r="F4" s="236">
        <v>3.7</v>
      </c>
      <c r="G4" s="236">
        <v>0</v>
      </c>
      <c r="H4" s="237">
        <f>SUM(E4-F4-G4)</f>
        <v>36.299999999999997</v>
      </c>
    </row>
    <row r="5" spans="1:17" x14ac:dyDescent="0.35">
      <c r="A5" s="238"/>
      <c r="B5" s="179" t="s">
        <v>293</v>
      </c>
      <c r="C5" s="165"/>
      <c r="D5" s="180">
        <v>39802</v>
      </c>
      <c r="E5" s="235"/>
      <c r="F5" s="236"/>
      <c r="G5" s="236"/>
      <c r="H5" s="237"/>
    </row>
    <row r="6" spans="1:17" x14ac:dyDescent="0.35">
      <c r="A6" s="163"/>
      <c r="B6" s="164" t="s">
        <v>295</v>
      </c>
      <c r="C6" s="165"/>
      <c r="D6" s="166">
        <v>40067</v>
      </c>
      <c r="E6" s="235"/>
      <c r="F6" s="236"/>
      <c r="G6" s="236"/>
      <c r="H6" s="237"/>
    </row>
    <row r="7" spans="1:17" x14ac:dyDescent="0.35">
      <c r="A7" s="163"/>
      <c r="B7" s="164" t="s">
        <v>297</v>
      </c>
      <c r="C7" s="165"/>
      <c r="D7" s="166">
        <v>39637</v>
      </c>
      <c r="E7" s="235"/>
      <c r="F7" s="236"/>
      <c r="G7" s="236"/>
      <c r="H7" s="237"/>
    </row>
    <row r="8" spans="1:17" ht="15" thickBot="1" x14ac:dyDescent="0.4">
      <c r="A8" s="163"/>
      <c r="B8" s="164" t="s">
        <v>287</v>
      </c>
      <c r="C8" s="171"/>
      <c r="D8" s="166">
        <v>42269</v>
      </c>
      <c r="E8" s="235"/>
      <c r="F8" s="236"/>
      <c r="G8" s="236"/>
      <c r="H8" s="237"/>
    </row>
    <row r="9" spans="1:17" x14ac:dyDescent="0.35">
      <c r="A9" s="153">
        <v>2</v>
      </c>
      <c r="B9" s="154" t="s">
        <v>296</v>
      </c>
      <c r="C9" s="155" t="s">
        <v>310</v>
      </c>
      <c r="D9" s="156">
        <v>41931</v>
      </c>
      <c r="E9" s="239">
        <v>40</v>
      </c>
      <c r="F9" s="240">
        <v>5.3</v>
      </c>
      <c r="G9" s="240">
        <v>0</v>
      </c>
      <c r="H9" s="241">
        <f>SUM(E9-F9-G9)</f>
        <v>34.700000000000003</v>
      </c>
    </row>
    <row r="10" spans="1:17" x14ac:dyDescent="0.35">
      <c r="A10" s="238"/>
      <c r="B10" s="179" t="s">
        <v>300</v>
      </c>
      <c r="C10" s="165"/>
      <c r="D10" s="180">
        <v>40462</v>
      </c>
      <c r="E10" s="235"/>
      <c r="F10" s="236"/>
      <c r="G10" s="236"/>
      <c r="H10" s="237"/>
    </row>
    <row r="11" spans="1:17" x14ac:dyDescent="0.35">
      <c r="A11" s="163"/>
      <c r="B11" s="164" t="s">
        <v>301</v>
      </c>
      <c r="C11" s="165"/>
      <c r="D11" s="166">
        <v>42255</v>
      </c>
      <c r="E11" s="235"/>
      <c r="F11" s="236"/>
      <c r="G11" s="236"/>
      <c r="H11" s="237"/>
    </row>
    <row r="12" spans="1:17" x14ac:dyDescent="0.35">
      <c r="A12" s="163"/>
      <c r="B12" s="164" t="s">
        <v>289</v>
      </c>
      <c r="C12" s="165"/>
      <c r="D12" s="166">
        <v>40758</v>
      </c>
      <c r="E12" s="235"/>
      <c r="F12" s="236"/>
      <c r="G12" s="236"/>
      <c r="H12" s="237"/>
    </row>
    <row r="13" spans="1:17" x14ac:dyDescent="0.35">
      <c r="A13" s="163"/>
      <c r="B13" s="164" t="s">
        <v>302</v>
      </c>
      <c r="C13" s="165"/>
      <c r="D13" s="166">
        <v>40506</v>
      </c>
      <c r="E13" s="235"/>
      <c r="F13" s="236"/>
      <c r="G13" s="236"/>
      <c r="H13" s="237"/>
    </row>
    <row r="14" spans="1:17" x14ac:dyDescent="0.35">
      <c r="A14" s="242"/>
      <c r="B14" s="188" t="s">
        <v>290</v>
      </c>
      <c r="C14" s="165"/>
      <c r="D14" s="189">
        <v>40993</v>
      </c>
      <c r="E14" s="235"/>
      <c r="F14" s="236"/>
      <c r="G14" s="236"/>
      <c r="H14" s="237"/>
    </row>
    <row r="15" spans="1:17" ht="15" thickBot="1" x14ac:dyDescent="0.4">
      <c r="A15" s="169"/>
      <c r="B15" s="170" t="s">
        <v>291</v>
      </c>
      <c r="C15" s="171"/>
      <c r="D15" s="190">
        <v>40771</v>
      </c>
      <c r="E15" s="243"/>
      <c r="F15" s="244"/>
      <c r="G15" s="244"/>
      <c r="H15" s="245"/>
    </row>
    <row r="18" spans="1:17" ht="18.5" x14ac:dyDescent="0.45">
      <c r="A18" s="100" t="s">
        <v>311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 ht="15.5" x14ac:dyDescent="0.35">
      <c r="B19" s="2"/>
      <c r="D19" s="3"/>
      <c r="E19" s="122" t="s">
        <v>305</v>
      </c>
      <c r="F19" s="122"/>
      <c r="G19" s="122"/>
      <c r="H19" s="122"/>
      <c r="I19" s="123"/>
      <c r="J19" s="123"/>
      <c r="K19" s="123"/>
      <c r="L19" s="123"/>
      <c r="M19" s="123"/>
      <c r="N19" s="123"/>
      <c r="O19" s="123"/>
      <c r="P19" s="123"/>
    </row>
    <row r="20" spans="1:17" ht="36.5" thickBot="1" x14ac:dyDescent="0.4">
      <c r="B20" s="4" t="s">
        <v>6</v>
      </c>
      <c r="C20" s="4" t="s">
        <v>7</v>
      </c>
      <c r="D20" s="90" t="s">
        <v>8</v>
      </c>
      <c r="E20" s="94" t="s">
        <v>306</v>
      </c>
      <c r="F20" s="95" t="s">
        <v>307</v>
      </c>
      <c r="G20" s="95" t="s">
        <v>308</v>
      </c>
      <c r="H20" s="96" t="s">
        <v>16</v>
      </c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35">
      <c r="A21" s="195">
        <v>1</v>
      </c>
      <c r="B21" s="246" t="s">
        <v>312</v>
      </c>
      <c r="C21" s="155" t="s">
        <v>58</v>
      </c>
      <c r="D21" s="247">
        <v>42529</v>
      </c>
      <c r="E21" s="248">
        <v>40</v>
      </c>
      <c r="F21" s="249">
        <v>7.9</v>
      </c>
      <c r="G21" s="249">
        <v>0</v>
      </c>
      <c r="H21" s="250">
        <f>SUM(E21-F21-G21)</f>
        <v>32.1</v>
      </c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35">
      <c r="A22" s="197"/>
      <c r="B22" s="179" t="s">
        <v>57</v>
      </c>
      <c r="C22" s="165"/>
      <c r="D22" s="180">
        <v>42324</v>
      </c>
      <c r="E22" s="251"/>
      <c r="F22" s="236"/>
      <c r="G22" s="236"/>
      <c r="H22" s="252"/>
      <c r="I22" s="21"/>
      <c r="J22" s="22"/>
      <c r="K22" s="22"/>
      <c r="L22" s="23"/>
      <c r="M22" s="21"/>
      <c r="N22" s="23"/>
      <c r="O22" s="22"/>
      <c r="P22" s="23"/>
      <c r="Q22" s="98"/>
    </row>
    <row r="23" spans="1:17" x14ac:dyDescent="0.35">
      <c r="A23" s="197"/>
      <c r="B23" s="164" t="s">
        <v>313</v>
      </c>
      <c r="C23" s="165"/>
      <c r="D23" s="166">
        <v>42664</v>
      </c>
      <c r="E23" s="251"/>
      <c r="F23" s="236"/>
      <c r="G23" s="236"/>
      <c r="H23" s="252"/>
      <c r="I23" s="21"/>
      <c r="J23" s="22"/>
      <c r="K23" s="22"/>
      <c r="L23" s="23"/>
      <c r="M23" s="21"/>
      <c r="N23" s="23"/>
      <c r="O23" s="22"/>
      <c r="P23" s="23"/>
      <c r="Q23" s="98"/>
    </row>
    <row r="24" spans="1:17" ht="15" thickBot="1" x14ac:dyDescent="0.4">
      <c r="A24" s="199"/>
      <c r="B24" s="170" t="s">
        <v>314</v>
      </c>
      <c r="C24" s="171"/>
      <c r="D24" s="190">
        <v>42478</v>
      </c>
      <c r="E24" s="253"/>
      <c r="F24" s="254"/>
      <c r="G24" s="254"/>
      <c r="H24" s="255"/>
      <c r="I24" s="21"/>
      <c r="J24" s="22"/>
      <c r="K24" s="22"/>
      <c r="L24" s="23"/>
      <c r="M24" s="21"/>
      <c r="N24" s="23"/>
      <c r="O24" s="22"/>
      <c r="P24" s="23"/>
      <c r="Q24" s="98"/>
    </row>
    <row r="27" spans="1:17" ht="18.5" x14ac:dyDescent="0.45">
      <c r="A27" s="100" t="s">
        <v>315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1:17" ht="15.5" x14ac:dyDescent="0.35">
      <c r="B28" s="2"/>
      <c r="D28" s="3"/>
      <c r="E28" s="122" t="s">
        <v>305</v>
      </c>
      <c r="F28" s="122"/>
      <c r="G28" s="122"/>
      <c r="H28" s="122"/>
      <c r="I28" s="123"/>
      <c r="J28" s="123"/>
      <c r="K28" s="123"/>
      <c r="L28" s="123"/>
      <c r="M28" s="123"/>
      <c r="N28" s="123"/>
      <c r="O28" s="123"/>
      <c r="P28" s="123"/>
    </row>
    <row r="29" spans="1:17" ht="36.5" thickBot="1" x14ac:dyDescent="0.4">
      <c r="B29" s="4" t="s">
        <v>6</v>
      </c>
      <c r="C29" s="4" t="s">
        <v>7</v>
      </c>
      <c r="D29" s="90" t="s">
        <v>8</v>
      </c>
      <c r="E29" s="94" t="s">
        <v>306</v>
      </c>
      <c r="F29" s="95" t="s">
        <v>307</v>
      </c>
      <c r="G29" s="95" t="s">
        <v>308</v>
      </c>
      <c r="H29" s="96" t="s">
        <v>16</v>
      </c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35">
      <c r="A30" s="195">
        <v>1</v>
      </c>
      <c r="B30" s="154" t="s">
        <v>63</v>
      </c>
      <c r="C30" s="155" t="s">
        <v>316</v>
      </c>
      <c r="D30" s="232">
        <v>42020</v>
      </c>
      <c r="E30" s="256">
        <v>40</v>
      </c>
      <c r="F30" s="257">
        <v>5.4</v>
      </c>
      <c r="G30" s="257">
        <v>0</v>
      </c>
      <c r="H30" s="258">
        <f>SUM(E30-F30-G30)</f>
        <v>34.6</v>
      </c>
    </row>
    <row r="31" spans="1:17" x14ac:dyDescent="0.35">
      <c r="A31" s="197"/>
      <c r="B31" s="164" t="s">
        <v>317</v>
      </c>
      <c r="C31" s="165"/>
      <c r="D31" s="233">
        <v>42342</v>
      </c>
      <c r="E31" s="259"/>
      <c r="F31" s="260"/>
      <c r="G31" s="260"/>
      <c r="H31" s="261"/>
    </row>
    <row r="32" spans="1:17" x14ac:dyDescent="0.35">
      <c r="A32" s="197"/>
      <c r="B32" s="164" t="s">
        <v>59</v>
      </c>
      <c r="C32" s="165"/>
      <c r="D32" s="233">
        <v>42248</v>
      </c>
      <c r="E32" s="259"/>
      <c r="F32" s="260"/>
      <c r="G32" s="260"/>
      <c r="H32" s="261"/>
    </row>
    <row r="33" spans="1:8" x14ac:dyDescent="0.35">
      <c r="A33" s="197"/>
      <c r="B33" s="164" t="s">
        <v>318</v>
      </c>
      <c r="C33" s="165"/>
      <c r="D33" s="233">
        <v>42266</v>
      </c>
      <c r="E33" s="259"/>
      <c r="F33" s="260"/>
      <c r="G33" s="260"/>
      <c r="H33" s="261"/>
    </row>
    <row r="34" spans="1:8" x14ac:dyDescent="0.35">
      <c r="A34" s="197"/>
      <c r="B34" s="188" t="s">
        <v>49</v>
      </c>
      <c r="C34" s="165"/>
      <c r="D34" s="262">
        <v>42192</v>
      </c>
      <c r="E34" s="259"/>
      <c r="F34" s="260"/>
      <c r="G34" s="260"/>
      <c r="H34" s="261"/>
    </row>
    <row r="35" spans="1:8" ht="15" thickBot="1" x14ac:dyDescent="0.4">
      <c r="A35" s="199"/>
      <c r="B35" s="170" t="s">
        <v>38</v>
      </c>
      <c r="C35" s="171"/>
      <c r="D35" s="234">
        <v>42286</v>
      </c>
      <c r="E35" s="263"/>
      <c r="F35" s="264"/>
      <c r="G35" s="264"/>
      <c r="H35" s="265"/>
    </row>
  </sheetData>
  <mergeCells count="34">
    <mergeCell ref="A1:Q1"/>
    <mergeCell ref="E2:H2"/>
    <mergeCell ref="H9:H15"/>
    <mergeCell ref="A4:A8"/>
    <mergeCell ref="C4:C8"/>
    <mergeCell ref="E4:E8"/>
    <mergeCell ref="F4:F8"/>
    <mergeCell ref="G4:G8"/>
    <mergeCell ref="H4:H8"/>
    <mergeCell ref="A9:A15"/>
    <mergeCell ref="C9:C15"/>
    <mergeCell ref="E9:E15"/>
    <mergeCell ref="F9:F15"/>
    <mergeCell ref="G9:G15"/>
    <mergeCell ref="A18:Q18"/>
    <mergeCell ref="E19:H19"/>
    <mergeCell ref="I19:L19"/>
    <mergeCell ref="M19:P19"/>
    <mergeCell ref="A21:A24"/>
    <mergeCell ref="C21:C24"/>
    <mergeCell ref="E21:E24"/>
    <mergeCell ref="F21:F24"/>
    <mergeCell ref="G21:G24"/>
    <mergeCell ref="H21:H24"/>
    <mergeCell ref="A27:Q27"/>
    <mergeCell ref="E28:H28"/>
    <mergeCell ref="I28:L28"/>
    <mergeCell ref="M28:P28"/>
    <mergeCell ref="A30:A35"/>
    <mergeCell ref="C30:C35"/>
    <mergeCell ref="E30:E35"/>
    <mergeCell ref="F30:F35"/>
    <mergeCell ref="G30:G35"/>
    <mergeCell ref="H30:H35"/>
  </mergeCells>
  <dataValidations count="1">
    <dataValidation type="custom" allowBlank="1" showInputMessage="1" showErrorMessage="1" sqref="H9:H10 H4:H5 P22:P24 L22:L24 N22:N24 H21 H30" xr:uid="{00000000-0002-0000-0900-000000000000}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PULCINE L</vt:lpstr>
      <vt:lpstr>LUPETTE L</vt:lpstr>
      <vt:lpstr>TIGROTTE L</vt:lpstr>
      <vt:lpstr>ALLIEVE L</vt:lpstr>
      <vt:lpstr>RAGAZZE L</vt:lpstr>
      <vt:lpstr>JUNIOR L</vt:lpstr>
      <vt:lpstr>SENIOR L</vt:lpstr>
      <vt:lpstr>MASCHI L</vt:lpstr>
      <vt:lpstr>SQ. SMALL</vt:lpstr>
      <vt:lpstr>GINNASTICA INSIEME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licia sepe</cp:lastModifiedBy>
  <dcterms:created xsi:type="dcterms:W3CDTF">2025-04-16T20:46:07Z</dcterms:created>
  <dcterms:modified xsi:type="dcterms:W3CDTF">2025-04-17T11:30:48Z</dcterms:modified>
</cp:coreProperties>
</file>